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defaultThemeVersion="164011"/>
  <mc:AlternateContent xmlns:mc="http://schemas.openxmlformats.org/markup-compatibility/2006">
    <mc:Choice Requires="x15">
      <x15ac:absPath xmlns:x15ac="http://schemas.microsoft.com/office/spreadsheetml/2010/11/ac" url="P:\Seilert\Jugendarbeit\Finale Versionen\2021-12-31\Final 2021-12-31-Gesamt\Final_2021-12-14\Qualiprüfung\"/>
    </mc:Choice>
  </mc:AlternateContent>
  <bookViews>
    <workbookView xWindow="0" yWindow="0" windowWidth="20490" windowHeight="9045"/>
  </bookViews>
  <sheets>
    <sheet name="Statistik_AF5" sheetId="3" r:id="rId1"/>
    <sheet name="Anmerkungen" sheetId="2" r:id="rId2"/>
  </sheets>
  <definedNames>
    <definedName name="__________a1"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__________B14"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__________B50"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__________Bez50"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__________c" hidden="1">{"'Excel-HTML-Deut.'!$A$1:$J$29"}</definedName>
    <definedName name="__________nn1" hidden="1">{#N/A,#N/A,FALSE,"Bestellformular"}</definedName>
    <definedName name="__________r" hidden="1">{#N/A,#N/A,FALSE,"Bestellformular"}</definedName>
    <definedName name="__________zb1"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__________zb3" hidden="1">{#N/A,#N/A,FALSE,"Bestellformular"}</definedName>
    <definedName name="__________zb4"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_________a1"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_________a2" hidden="1">{#N/A,#N/A,FALSE,"Bestellformular"}</definedName>
    <definedName name="_________a22" hidden="1">{#N/A,#N/A,FALSE,"Bestellformular"}</definedName>
    <definedName name="_________B14"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_________B50"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_________b666"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_________b777" hidden="1">{#N/A,#N/A,FALSE,"Bestellformular"}</definedName>
    <definedName name="_________bez1"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_________Bez50"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_________bnm1"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_________c"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_________c555" hidden="1">{#N/A,#N/A,FALSE,"Bestellformular"}</definedName>
    <definedName name="_________d333"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_________d444" hidden="1">{#N/A,#N/A,FALSE,"Bestellformular"}</definedName>
    <definedName name="_________d555"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_________e23" hidden="1">{#N/A,#N/A,FALSE,"Bestellformular"}</definedName>
    <definedName name="_________e333"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_________e4" hidden="1">{#N/A,#N/A,FALSE,"Bestellformular"}</definedName>
    <definedName name="_________e5" hidden="1">{#N/A,#N/A,FALSE,"Bestellformular"}</definedName>
    <definedName name="_________e7" hidden="1">{#N/A,#N/A,FALSE,"Bestellformular"}</definedName>
    <definedName name="_________eh434"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_________f2" hidden="1">{#N/A,#N/A,FALSE,"Bestellformular"}</definedName>
    <definedName name="_________f3333" hidden="1">{#N/A,#N/A,FALSE,"Bestellformular"}</definedName>
    <definedName name="_________f44" hidden="1">{#N/A,#N/A,FALSE,"Bestellformular"}</definedName>
    <definedName name="_________f5555"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_________f666"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_________f777"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_________fe44"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_________fhj4" hidden="1">{#N/A,#N/A,FALSE,"Bestellformular"}</definedName>
    <definedName name="_________fj4" hidden="1">{#N/A,#N/A,FALSE,"Bestellformular"}</definedName>
    <definedName name="_________g44" hidden="1">{#N/A,#N/A,FALSE,"Bestellformular"}</definedName>
    <definedName name="_________g6666"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_________g777" hidden="1">{#N/A,#N/A,FALSE,"Bestellformular"}</definedName>
    <definedName name="_________g899" hidden="1">{#N/A,#N/A,FALSE,"Bestellformular"}</definedName>
    <definedName name="_________gh77" hidden="1">{#N/A,#N/A,FALSE,"Bestellformular"}</definedName>
    <definedName name="_________gt66" hidden="1">{#N/A,#N/A,FALSE,"Bestellformular"}</definedName>
    <definedName name="_________gtr44" hidden="1">{#N/A,#N/A,FALSE,"Bestellformular"}</definedName>
    <definedName name="_________gz77" hidden="1">{#N/A,#N/A,FALSE,"Bestellformular"}</definedName>
    <definedName name="_________h55"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_________h56" hidden="1">{#N/A,#N/A,FALSE,"Bestellformular"}</definedName>
    <definedName name="_________h7777"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_________h888"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_________hg777" hidden="1">{#N/A,#N/A,FALSE,"Bestellformular"}</definedName>
    <definedName name="_________hh1" hidden="1">{#N/A,#N/A,FALSE,"Bestellformular"}</definedName>
    <definedName name="_________hhh7"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_________hk77" hidden="1">{#N/A,#N/A,FALSE,"Bestellformular"}</definedName>
    <definedName name="_________htr6"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_________i777"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_________i87" hidden="1">{#N/A,#N/A,FALSE,"Bestellformular"}</definedName>
    <definedName name="_________i8766" hidden="1">{#N/A,#N/A,FALSE,"Bestellformular"}</definedName>
    <definedName name="_________j3" hidden="1">{#N/A,#N/A,FALSE,"Bestellformular"}</definedName>
    <definedName name="_________j56"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_________j655" hidden="1">{#N/A,#N/A,FALSE,"Bestellformular"}</definedName>
    <definedName name="_________j66"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_________juz66" hidden="1">{#N/A,#N/A,FALSE,"Bestellformular"}</definedName>
    <definedName name="_________k89"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_________m09" hidden="1">{#N/A,#N/A,FALSE,"Bestellformular"}</definedName>
    <definedName name="_________m88" hidden="1">{#N/A,#N/A,FALSE,"Bestellformular"}</definedName>
    <definedName name="_________mn1" hidden="1">{#N/A,#N/A,FALSE,"Bestellformular"}</definedName>
    <definedName name="_________n1" hidden="1">{#N/A,#N/A,FALSE,"Bestellformular"}</definedName>
    <definedName name="_________n2" hidden="1">{#N/A,#N/A,FALSE,"Bestellformular"}</definedName>
    <definedName name="_________n4" hidden="1">{#N/A,#N/A,FALSE,"Bestellformular"}</definedName>
    <definedName name="_________n7777" hidden="1">{#N/A,#N/A,FALSE,"Bestellformular"}</definedName>
    <definedName name="_________n888" hidden="1">{#N/A,#N/A,FALSE,"Bestellformular"}</definedName>
    <definedName name="_________n9" hidden="1">{#N/A,#N/A,FALSE,"Bestellformular"}</definedName>
    <definedName name="_________nm2"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_________nm3"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_________nm5"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_________nm6" hidden="1">{#N/A,#N/A,FALSE,"Bestellformular"}</definedName>
    <definedName name="_________nm7"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_________nm9"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_________nn1" hidden="1">{#N/A,#N/A,FALSE,"Bestellformular"}</definedName>
    <definedName name="_________o8" hidden="1">{#N/A,#N/A,FALSE,"Bestellformular"}</definedName>
    <definedName name="_________o888"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_________o999" hidden="1">{#N/A,#N/A,FALSE,"Bestellformular"}</definedName>
    <definedName name="_________ou666"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_________p1" hidden="1">{#N/A,#N/A,FALSE,"Bestellformular"}</definedName>
    <definedName name="_________p2"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_________p3"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_________p4" hidden="1">{#N/A,#N/A,FALSE,"Bestellformular"}</definedName>
    <definedName name="_________p5"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_________p6"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_________p7"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_________p8" hidden="1">{#N/A,#N/A,FALSE,"Bestellformular"}</definedName>
    <definedName name="_________q12"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_________q23"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_________r" hidden="1">{#N/A,#N/A,FALSE,"Bestellformular"}</definedName>
    <definedName name="_________r23"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_________r444"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_________r456"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_________r4r4"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_________r4t" hidden="1">{#N/A,#N/A,FALSE,"Bestellformular"}</definedName>
    <definedName name="_________r566"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_________rhj4"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_________rj44"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_________rr5" hidden="1">{#N/A,#N/A,FALSE,"Bestellformular"}</definedName>
    <definedName name="_________rzz6" hidden="1">{#N/A,#N/A,FALSE,"Bestellformular"}</definedName>
    <definedName name="_________t23"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_________t543" hidden="1">{#N/A,#N/A,FALSE,"Bestellformular"}</definedName>
    <definedName name="_________t5433" hidden="1">{#N/A,#N/A,FALSE,"Bestellformular"}</definedName>
    <definedName name="_________t555" hidden="1">{#N/A,#N/A,FALSE,"Bestellformular"}</definedName>
    <definedName name="_________tt4" hidden="1">{#N/A,#N/A,FALSE,"Bestellformular"}</definedName>
    <definedName name="_________tt5"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_________tt6" hidden="1">{#N/A,#N/A,FALSE,"Bestellformular"}</definedName>
    <definedName name="_________tz65"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_________u6554"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_________u666"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_________u766" hidden="1">{#N/A,#N/A,FALSE,"Bestellformular"}</definedName>
    <definedName name="_________u7888"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_________u8999" hidden="1">{#N/A,#N/A,FALSE,"Bestellformular"}</definedName>
    <definedName name="_________v55" hidden="1">{#N/A,#N/A,FALSE,"Bestellformular"}</definedName>
    <definedName name="_________v555"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_________w122" hidden="1">{#N/A,#N/A,FALSE,"Bestellformular"}</definedName>
    <definedName name="_________w222" hidden="1">{#N/A,#N/A,FALSE,"Bestellformular"}</definedName>
    <definedName name="_________w23" hidden="1">{#N/A,#N/A,FALSE,"Bestellformular"}</definedName>
    <definedName name="_________w234" hidden="1">{#N/A,#N/A,FALSE,"Bestellformular"}</definedName>
    <definedName name="_________w344"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_________w433" hidden="1">{#N/A,#N/A,FALSE,"Bestellformular"}</definedName>
    <definedName name="_________wq1" hidden="1">{#N/A,#N/A,FALSE,"Bestellformular"}</definedName>
    <definedName name="_________x555" hidden="1">{#N/A,#N/A,FALSE,"Bestellformular"}</definedName>
    <definedName name="_________y222"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_________zb1"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_________zb3" hidden="1">{#N/A,#N/A,FALSE,"Bestellformular"}</definedName>
    <definedName name="_________zb4"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_________zu7"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________a1"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________a2" hidden="1">{#N/A,#N/A,FALSE,"Bestellformular"}</definedName>
    <definedName name="________a22" hidden="1">{#N/A,#N/A,FALSE,"Bestellformular"}</definedName>
    <definedName name="________B14"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________B50"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________b666"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________b777" hidden="1">{#N/A,#N/A,FALSE,"Bestellformular"}</definedName>
    <definedName name="________bez1"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________Bez50"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________bnm1"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________c"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________c555" hidden="1">{#N/A,#N/A,FALSE,"Bestellformular"}</definedName>
    <definedName name="________d333"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________d444" hidden="1">{#N/A,#N/A,FALSE,"Bestellformular"}</definedName>
    <definedName name="________d555"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________e23" hidden="1">{#N/A,#N/A,FALSE,"Bestellformular"}</definedName>
    <definedName name="________e333"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________e4" hidden="1">{#N/A,#N/A,FALSE,"Bestellformular"}</definedName>
    <definedName name="________e5" hidden="1">{#N/A,#N/A,FALSE,"Bestellformular"}</definedName>
    <definedName name="________e7" hidden="1">{#N/A,#N/A,FALSE,"Bestellformular"}</definedName>
    <definedName name="________eh434"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________f2" hidden="1">{#N/A,#N/A,FALSE,"Bestellformular"}</definedName>
    <definedName name="________f3333" hidden="1">{#N/A,#N/A,FALSE,"Bestellformular"}</definedName>
    <definedName name="________f44" hidden="1">{#N/A,#N/A,FALSE,"Bestellformular"}</definedName>
    <definedName name="________f5555"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________f666"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________f777"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________fe44"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________fhj4" hidden="1">{#N/A,#N/A,FALSE,"Bestellformular"}</definedName>
    <definedName name="________fj4" hidden="1">{#N/A,#N/A,FALSE,"Bestellformular"}</definedName>
    <definedName name="________g44" hidden="1">{#N/A,#N/A,FALSE,"Bestellformular"}</definedName>
    <definedName name="________g6666"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________g777" hidden="1">{#N/A,#N/A,FALSE,"Bestellformular"}</definedName>
    <definedName name="________g899" hidden="1">{#N/A,#N/A,FALSE,"Bestellformular"}</definedName>
    <definedName name="________gh77" hidden="1">{#N/A,#N/A,FALSE,"Bestellformular"}</definedName>
    <definedName name="________gt66" hidden="1">{#N/A,#N/A,FALSE,"Bestellformular"}</definedName>
    <definedName name="________gtr44" hidden="1">{#N/A,#N/A,FALSE,"Bestellformular"}</definedName>
    <definedName name="________gz77" hidden="1">{#N/A,#N/A,FALSE,"Bestellformular"}</definedName>
    <definedName name="________h55"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________h56" hidden="1">{#N/A,#N/A,FALSE,"Bestellformular"}</definedName>
    <definedName name="________h7777"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________h888"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________hg777" hidden="1">{#N/A,#N/A,FALSE,"Bestellformular"}</definedName>
    <definedName name="________hh1" hidden="1">{#N/A,#N/A,FALSE,"Bestellformular"}</definedName>
    <definedName name="________hhh7"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________hk77" hidden="1">{#N/A,#N/A,FALSE,"Bestellformular"}</definedName>
    <definedName name="________htr6"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________i777"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________i87" hidden="1">{#N/A,#N/A,FALSE,"Bestellformular"}</definedName>
    <definedName name="________i8766" hidden="1">{#N/A,#N/A,FALSE,"Bestellformular"}</definedName>
    <definedName name="________j3" hidden="1">{#N/A,#N/A,FALSE,"Bestellformular"}</definedName>
    <definedName name="________j56"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________j655" hidden="1">{#N/A,#N/A,FALSE,"Bestellformular"}</definedName>
    <definedName name="________j66"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________juz66" hidden="1">{#N/A,#N/A,FALSE,"Bestellformular"}</definedName>
    <definedName name="________k89"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________m09" hidden="1">{#N/A,#N/A,FALSE,"Bestellformular"}</definedName>
    <definedName name="________m88" hidden="1">{#N/A,#N/A,FALSE,"Bestellformular"}</definedName>
    <definedName name="________mn1" hidden="1">{#N/A,#N/A,FALSE,"Bestellformular"}</definedName>
    <definedName name="________n1" hidden="1">{#N/A,#N/A,FALSE,"Bestellformular"}</definedName>
    <definedName name="________n2" hidden="1">{#N/A,#N/A,FALSE,"Bestellformular"}</definedName>
    <definedName name="________n4" hidden="1">{#N/A,#N/A,FALSE,"Bestellformular"}</definedName>
    <definedName name="________n7777" hidden="1">{#N/A,#N/A,FALSE,"Bestellformular"}</definedName>
    <definedName name="________n888" hidden="1">{#N/A,#N/A,FALSE,"Bestellformular"}</definedName>
    <definedName name="________n9" hidden="1">{#N/A,#N/A,FALSE,"Bestellformular"}</definedName>
    <definedName name="________nm2"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________nm3"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________nm5"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________nm6" hidden="1">{#N/A,#N/A,FALSE,"Bestellformular"}</definedName>
    <definedName name="________nm7"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________nm9"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________nn1" hidden="1">{#N/A,#N/A,FALSE,"Bestellformular"}</definedName>
    <definedName name="________o8" hidden="1">{#N/A,#N/A,FALSE,"Bestellformular"}</definedName>
    <definedName name="________o888"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________o999" hidden="1">{#N/A,#N/A,FALSE,"Bestellformular"}</definedName>
    <definedName name="________ou666"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________p1" hidden="1">{#N/A,#N/A,FALSE,"Bestellformular"}</definedName>
    <definedName name="________p2"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________p3"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________p4" hidden="1">{#N/A,#N/A,FALSE,"Bestellformular"}</definedName>
    <definedName name="________p5"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________p6"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________p7"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________p8" hidden="1">{#N/A,#N/A,FALSE,"Bestellformular"}</definedName>
    <definedName name="________q12"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________q23"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________r" hidden="1">{#N/A,#N/A,FALSE,"Bestellformular"}</definedName>
    <definedName name="________r23"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________r444"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________r456"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________r4r4"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________r4t" hidden="1">{#N/A,#N/A,FALSE,"Bestellformular"}</definedName>
    <definedName name="________r566"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________rhj4"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________rj44"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________rr5" hidden="1">{#N/A,#N/A,FALSE,"Bestellformular"}</definedName>
    <definedName name="________rzz6" hidden="1">{#N/A,#N/A,FALSE,"Bestellformular"}</definedName>
    <definedName name="________t23"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________t543" hidden="1">{#N/A,#N/A,FALSE,"Bestellformular"}</definedName>
    <definedName name="________t5433" hidden="1">{#N/A,#N/A,FALSE,"Bestellformular"}</definedName>
    <definedName name="________t555" hidden="1">{#N/A,#N/A,FALSE,"Bestellformular"}</definedName>
    <definedName name="________tt4" hidden="1">{#N/A,#N/A,FALSE,"Bestellformular"}</definedName>
    <definedName name="________tt5"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________tt6" hidden="1">{#N/A,#N/A,FALSE,"Bestellformular"}</definedName>
    <definedName name="________tz65"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________u6554"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________u666"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________u766" hidden="1">{#N/A,#N/A,FALSE,"Bestellformular"}</definedName>
    <definedName name="________u7888"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________u8999" hidden="1">{#N/A,#N/A,FALSE,"Bestellformular"}</definedName>
    <definedName name="________v55" hidden="1">{#N/A,#N/A,FALSE,"Bestellformular"}</definedName>
    <definedName name="________v555"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________w122" hidden="1">{#N/A,#N/A,FALSE,"Bestellformular"}</definedName>
    <definedName name="________w222" hidden="1">{#N/A,#N/A,FALSE,"Bestellformular"}</definedName>
    <definedName name="________w23" hidden="1">{#N/A,#N/A,FALSE,"Bestellformular"}</definedName>
    <definedName name="________w234" hidden="1">{#N/A,#N/A,FALSE,"Bestellformular"}</definedName>
    <definedName name="________w344"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________w433" hidden="1">{#N/A,#N/A,FALSE,"Bestellformular"}</definedName>
    <definedName name="________wq1" hidden="1">{#N/A,#N/A,FALSE,"Bestellformular"}</definedName>
    <definedName name="________x555" hidden="1">{#N/A,#N/A,FALSE,"Bestellformular"}</definedName>
    <definedName name="________y222"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________zb1"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________zb3" hidden="1">{#N/A,#N/A,FALSE,"Bestellformular"}</definedName>
    <definedName name="________zb4"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________zu7"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_______a1"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_______a2" hidden="1">{#N/A,#N/A,FALSE,"Bestellformular"}</definedName>
    <definedName name="_______a22" hidden="1">{#N/A,#N/A,FALSE,"Bestellformular"}</definedName>
    <definedName name="_______B14"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_______B50"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_______b666"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_______b777" hidden="1">{#N/A,#N/A,FALSE,"Bestellformular"}</definedName>
    <definedName name="_______bez1"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_______Bez50"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_______bnm1"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_______c"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_______c555" hidden="1">{#N/A,#N/A,FALSE,"Bestellformular"}</definedName>
    <definedName name="_______d333"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_______d444" hidden="1">{#N/A,#N/A,FALSE,"Bestellformular"}</definedName>
    <definedName name="_______d555"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_______e23" hidden="1">{#N/A,#N/A,FALSE,"Bestellformular"}</definedName>
    <definedName name="_______e333"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_______e4" hidden="1">{#N/A,#N/A,FALSE,"Bestellformular"}</definedName>
    <definedName name="_______e5" hidden="1">{#N/A,#N/A,FALSE,"Bestellformular"}</definedName>
    <definedName name="_______e7" hidden="1">{#N/A,#N/A,FALSE,"Bestellformular"}</definedName>
    <definedName name="_______eh434"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_______f2" hidden="1">{#N/A,#N/A,FALSE,"Bestellformular"}</definedName>
    <definedName name="_______f3333" hidden="1">{#N/A,#N/A,FALSE,"Bestellformular"}</definedName>
    <definedName name="_______f44" hidden="1">{#N/A,#N/A,FALSE,"Bestellformular"}</definedName>
    <definedName name="_______f5555"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_______f666"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_______f777"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_______fe44"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_______fhj4" hidden="1">{#N/A,#N/A,FALSE,"Bestellformular"}</definedName>
    <definedName name="_______fj4" hidden="1">{#N/A,#N/A,FALSE,"Bestellformular"}</definedName>
    <definedName name="_______g44" hidden="1">{#N/A,#N/A,FALSE,"Bestellformular"}</definedName>
    <definedName name="_______g6666"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_______g777" hidden="1">{#N/A,#N/A,FALSE,"Bestellformular"}</definedName>
    <definedName name="_______g899" hidden="1">{#N/A,#N/A,FALSE,"Bestellformular"}</definedName>
    <definedName name="_______gh77" hidden="1">{#N/A,#N/A,FALSE,"Bestellformular"}</definedName>
    <definedName name="_______gt66" hidden="1">{#N/A,#N/A,FALSE,"Bestellformular"}</definedName>
    <definedName name="_______gtr44" hidden="1">{#N/A,#N/A,FALSE,"Bestellformular"}</definedName>
    <definedName name="_______gz77" hidden="1">{#N/A,#N/A,FALSE,"Bestellformular"}</definedName>
    <definedName name="_______h55"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_______h56" hidden="1">{#N/A,#N/A,FALSE,"Bestellformular"}</definedName>
    <definedName name="_______h7777"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_______h888"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_______hg777" hidden="1">{#N/A,#N/A,FALSE,"Bestellformular"}</definedName>
    <definedName name="_______hh1" hidden="1">{#N/A,#N/A,FALSE,"Bestellformular"}</definedName>
    <definedName name="_______hhh7"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_______hk77" hidden="1">{#N/A,#N/A,FALSE,"Bestellformular"}</definedName>
    <definedName name="_______htr6"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_______i777"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_______i87" hidden="1">{#N/A,#N/A,FALSE,"Bestellformular"}</definedName>
    <definedName name="_______i8766" hidden="1">{#N/A,#N/A,FALSE,"Bestellformular"}</definedName>
    <definedName name="_______j3" hidden="1">{#N/A,#N/A,FALSE,"Bestellformular"}</definedName>
    <definedName name="_______j56"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_______j655" hidden="1">{#N/A,#N/A,FALSE,"Bestellformular"}</definedName>
    <definedName name="_______j66"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_______juz66" hidden="1">{#N/A,#N/A,FALSE,"Bestellformular"}</definedName>
    <definedName name="_______k89"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_______m09" hidden="1">{#N/A,#N/A,FALSE,"Bestellformular"}</definedName>
    <definedName name="_______m88" hidden="1">{#N/A,#N/A,FALSE,"Bestellformular"}</definedName>
    <definedName name="_______mn1" hidden="1">{#N/A,#N/A,FALSE,"Bestellformular"}</definedName>
    <definedName name="_______n1" hidden="1">{#N/A,#N/A,FALSE,"Bestellformular"}</definedName>
    <definedName name="_______n2" hidden="1">{#N/A,#N/A,FALSE,"Bestellformular"}</definedName>
    <definedName name="_______n4" hidden="1">{#N/A,#N/A,FALSE,"Bestellformular"}</definedName>
    <definedName name="_______n7777" hidden="1">{#N/A,#N/A,FALSE,"Bestellformular"}</definedName>
    <definedName name="_______n888" hidden="1">{#N/A,#N/A,FALSE,"Bestellformular"}</definedName>
    <definedName name="_______n9" hidden="1">{#N/A,#N/A,FALSE,"Bestellformular"}</definedName>
    <definedName name="_______nm2"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_______nm3"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_______nm5"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_______nm6" hidden="1">{#N/A,#N/A,FALSE,"Bestellformular"}</definedName>
    <definedName name="_______nm7"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_______nm9"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_______nn1" hidden="1">{#N/A,#N/A,FALSE,"Bestellformular"}</definedName>
    <definedName name="_______o8" hidden="1">{#N/A,#N/A,FALSE,"Bestellformular"}</definedName>
    <definedName name="_______o888"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_______o999" hidden="1">{#N/A,#N/A,FALSE,"Bestellformular"}</definedName>
    <definedName name="_______ou666"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_______p1" hidden="1">{#N/A,#N/A,FALSE,"Bestellformular"}</definedName>
    <definedName name="_______p2"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_______p3"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_______p4" hidden="1">{#N/A,#N/A,FALSE,"Bestellformular"}</definedName>
    <definedName name="_______p5"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_______p6"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_______p7"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_______p8" hidden="1">{#N/A,#N/A,FALSE,"Bestellformular"}</definedName>
    <definedName name="_______q12"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_______q23"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_______r" hidden="1">{#N/A,#N/A,FALSE,"Bestellformular"}</definedName>
    <definedName name="_______r23"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_______r444"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_______r456"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_______r4r4"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_______r4t" hidden="1">{#N/A,#N/A,FALSE,"Bestellformular"}</definedName>
    <definedName name="_______r566"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_______rhj4"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_______rj44"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_______rr5" hidden="1">{#N/A,#N/A,FALSE,"Bestellformular"}</definedName>
    <definedName name="_______rzz6" hidden="1">{#N/A,#N/A,FALSE,"Bestellformular"}</definedName>
    <definedName name="_______t23"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_______t543" hidden="1">{#N/A,#N/A,FALSE,"Bestellformular"}</definedName>
    <definedName name="_______t5433" hidden="1">{#N/A,#N/A,FALSE,"Bestellformular"}</definedName>
    <definedName name="_______t555" hidden="1">{#N/A,#N/A,FALSE,"Bestellformular"}</definedName>
    <definedName name="_______tt4" hidden="1">{#N/A,#N/A,FALSE,"Bestellformular"}</definedName>
    <definedName name="_______tt5"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_______tt6" hidden="1">{#N/A,#N/A,FALSE,"Bestellformular"}</definedName>
    <definedName name="_______tz65"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_______u6554"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_______u666"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_______u766" hidden="1">{#N/A,#N/A,FALSE,"Bestellformular"}</definedName>
    <definedName name="_______u7888"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_______u8999" hidden="1">{#N/A,#N/A,FALSE,"Bestellformular"}</definedName>
    <definedName name="_______v55" hidden="1">{#N/A,#N/A,FALSE,"Bestellformular"}</definedName>
    <definedName name="_______v555"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_______w122" hidden="1">{#N/A,#N/A,FALSE,"Bestellformular"}</definedName>
    <definedName name="_______w222" hidden="1">{#N/A,#N/A,FALSE,"Bestellformular"}</definedName>
    <definedName name="_______w23" hidden="1">{#N/A,#N/A,FALSE,"Bestellformular"}</definedName>
    <definedName name="_______w234" hidden="1">{#N/A,#N/A,FALSE,"Bestellformular"}</definedName>
    <definedName name="_______w344"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_______w433" hidden="1">{#N/A,#N/A,FALSE,"Bestellformular"}</definedName>
    <definedName name="_______wq1" hidden="1">{#N/A,#N/A,FALSE,"Bestellformular"}</definedName>
    <definedName name="_______x555" hidden="1">{#N/A,#N/A,FALSE,"Bestellformular"}</definedName>
    <definedName name="_______y222"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_______zb1"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_______zb3" hidden="1">{#N/A,#N/A,FALSE,"Bestellformular"}</definedName>
    <definedName name="_______zb4"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_______zu7"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______a1"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______a2" hidden="1">{#N/A,#N/A,FALSE,"Bestellformular"}</definedName>
    <definedName name="______a22" hidden="1">{#N/A,#N/A,FALSE,"Bestellformular"}</definedName>
    <definedName name="______B14"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______B50"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______b666"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______b777" hidden="1">{#N/A,#N/A,FALSE,"Bestellformular"}</definedName>
    <definedName name="______bez1"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______Bez50"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______bnm1"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______c"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______c555" hidden="1">{#N/A,#N/A,FALSE,"Bestellformular"}</definedName>
    <definedName name="______d333"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______d444" hidden="1">{#N/A,#N/A,FALSE,"Bestellformular"}</definedName>
    <definedName name="______d555"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______e23" hidden="1">{#N/A,#N/A,FALSE,"Bestellformular"}</definedName>
    <definedName name="______e333"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______e4" hidden="1">{#N/A,#N/A,FALSE,"Bestellformular"}</definedName>
    <definedName name="______e5" hidden="1">{#N/A,#N/A,FALSE,"Bestellformular"}</definedName>
    <definedName name="______e7" hidden="1">{#N/A,#N/A,FALSE,"Bestellformular"}</definedName>
    <definedName name="______eh434"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______f2" hidden="1">{#N/A,#N/A,FALSE,"Bestellformular"}</definedName>
    <definedName name="______f3333" hidden="1">{#N/A,#N/A,FALSE,"Bestellformular"}</definedName>
    <definedName name="______f44" hidden="1">{#N/A,#N/A,FALSE,"Bestellformular"}</definedName>
    <definedName name="______f5555"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______f666"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______f777"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______fe44"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______fhj4" hidden="1">{#N/A,#N/A,FALSE,"Bestellformular"}</definedName>
    <definedName name="______fj4" hidden="1">{#N/A,#N/A,FALSE,"Bestellformular"}</definedName>
    <definedName name="______g44" hidden="1">{#N/A,#N/A,FALSE,"Bestellformular"}</definedName>
    <definedName name="______g6666"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______g777" hidden="1">{#N/A,#N/A,FALSE,"Bestellformular"}</definedName>
    <definedName name="______g899" hidden="1">{#N/A,#N/A,FALSE,"Bestellformular"}</definedName>
    <definedName name="______gh77" hidden="1">{#N/A,#N/A,FALSE,"Bestellformular"}</definedName>
    <definedName name="______gt66" hidden="1">{#N/A,#N/A,FALSE,"Bestellformular"}</definedName>
    <definedName name="______gtr44" hidden="1">{#N/A,#N/A,FALSE,"Bestellformular"}</definedName>
    <definedName name="______gz77" hidden="1">{#N/A,#N/A,FALSE,"Bestellformular"}</definedName>
    <definedName name="______h55"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______h56" hidden="1">{#N/A,#N/A,FALSE,"Bestellformular"}</definedName>
    <definedName name="______h7777"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______h888"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______hg777" hidden="1">{#N/A,#N/A,FALSE,"Bestellformular"}</definedName>
    <definedName name="______hh1" hidden="1">{#N/A,#N/A,FALSE,"Bestellformular"}</definedName>
    <definedName name="______hhh7"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______hk77" hidden="1">{#N/A,#N/A,FALSE,"Bestellformular"}</definedName>
    <definedName name="______htr6"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______i777"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______i87" hidden="1">{#N/A,#N/A,FALSE,"Bestellformular"}</definedName>
    <definedName name="______i8766" hidden="1">{#N/A,#N/A,FALSE,"Bestellformular"}</definedName>
    <definedName name="______j3" hidden="1">{#N/A,#N/A,FALSE,"Bestellformular"}</definedName>
    <definedName name="______j56"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______j655" hidden="1">{#N/A,#N/A,FALSE,"Bestellformular"}</definedName>
    <definedName name="______j66"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______juz66" hidden="1">{#N/A,#N/A,FALSE,"Bestellformular"}</definedName>
    <definedName name="______k89"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______m09" hidden="1">{#N/A,#N/A,FALSE,"Bestellformular"}</definedName>
    <definedName name="______m88" hidden="1">{#N/A,#N/A,FALSE,"Bestellformular"}</definedName>
    <definedName name="______mn1" hidden="1">{#N/A,#N/A,FALSE,"Bestellformular"}</definedName>
    <definedName name="______n1" hidden="1">{#N/A,#N/A,FALSE,"Bestellformular"}</definedName>
    <definedName name="______n2" hidden="1">{#N/A,#N/A,FALSE,"Bestellformular"}</definedName>
    <definedName name="______n4" hidden="1">{#N/A,#N/A,FALSE,"Bestellformular"}</definedName>
    <definedName name="______n7777" hidden="1">{#N/A,#N/A,FALSE,"Bestellformular"}</definedName>
    <definedName name="______n888" hidden="1">{#N/A,#N/A,FALSE,"Bestellformular"}</definedName>
    <definedName name="______n9" hidden="1">{#N/A,#N/A,FALSE,"Bestellformular"}</definedName>
    <definedName name="______nm2"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______nm3"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______nm5"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______nm6" hidden="1">{#N/A,#N/A,FALSE,"Bestellformular"}</definedName>
    <definedName name="______nm7"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______nm9"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______nn1" hidden="1">{#N/A,#N/A,FALSE,"Bestellformular"}</definedName>
    <definedName name="______o8" hidden="1">{#N/A,#N/A,FALSE,"Bestellformular"}</definedName>
    <definedName name="______o888"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______o999" hidden="1">{#N/A,#N/A,FALSE,"Bestellformular"}</definedName>
    <definedName name="______ou666"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______p1" hidden="1">{#N/A,#N/A,FALSE,"Bestellformular"}</definedName>
    <definedName name="______p2"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______p3"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______p4" hidden="1">{#N/A,#N/A,FALSE,"Bestellformular"}</definedName>
    <definedName name="______p5"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______p6"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______p7"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______p8" hidden="1">{#N/A,#N/A,FALSE,"Bestellformular"}</definedName>
    <definedName name="______q12"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______q23"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______r" hidden="1">{#N/A,#N/A,FALSE,"Bestellformular"}</definedName>
    <definedName name="______r23"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______r444"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______r456"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______r4r4"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______r4t" hidden="1">{#N/A,#N/A,FALSE,"Bestellformular"}</definedName>
    <definedName name="______r566"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______rhj4"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______rj44"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______rr5" hidden="1">{#N/A,#N/A,FALSE,"Bestellformular"}</definedName>
    <definedName name="______rzz6" hidden="1">{#N/A,#N/A,FALSE,"Bestellformular"}</definedName>
    <definedName name="______t23"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______t543" hidden="1">{#N/A,#N/A,FALSE,"Bestellformular"}</definedName>
    <definedName name="______t5433" hidden="1">{#N/A,#N/A,FALSE,"Bestellformular"}</definedName>
    <definedName name="______t555" hidden="1">{#N/A,#N/A,FALSE,"Bestellformular"}</definedName>
    <definedName name="______tt4" hidden="1">{#N/A,#N/A,FALSE,"Bestellformular"}</definedName>
    <definedName name="______tt5"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______tt6" hidden="1">{#N/A,#N/A,FALSE,"Bestellformular"}</definedName>
    <definedName name="______tz65"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______u6554"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______u666"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______u766" hidden="1">{#N/A,#N/A,FALSE,"Bestellformular"}</definedName>
    <definedName name="______u7888"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______u8999" hidden="1">{#N/A,#N/A,FALSE,"Bestellformular"}</definedName>
    <definedName name="______v55" hidden="1">{#N/A,#N/A,FALSE,"Bestellformular"}</definedName>
    <definedName name="______v555"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______w122" hidden="1">{#N/A,#N/A,FALSE,"Bestellformular"}</definedName>
    <definedName name="______w222" hidden="1">{#N/A,#N/A,FALSE,"Bestellformular"}</definedName>
    <definedName name="______w23" hidden="1">{#N/A,#N/A,FALSE,"Bestellformular"}</definedName>
    <definedName name="______w234" hidden="1">{#N/A,#N/A,FALSE,"Bestellformular"}</definedName>
    <definedName name="______w344"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______w433" hidden="1">{#N/A,#N/A,FALSE,"Bestellformular"}</definedName>
    <definedName name="______wq1" hidden="1">{#N/A,#N/A,FALSE,"Bestellformular"}</definedName>
    <definedName name="______x555" hidden="1">{#N/A,#N/A,FALSE,"Bestellformular"}</definedName>
    <definedName name="______y222"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______zb1"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______zb3" hidden="1">{#N/A,#N/A,FALSE,"Bestellformular"}</definedName>
    <definedName name="______zb4"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______zu7"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_____a1"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_____a2" hidden="1">{#N/A,#N/A,FALSE,"Bestellformular"}</definedName>
    <definedName name="_____a22" hidden="1">{#N/A,#N/A,FALSE,"Bestellformular"}</definedName>
    <definedName name="_____B14"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_____B50"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_____b666"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_____b777" hidden="1">{#N/A,#N/A,FALSE,"Bestellformular"}</definedName>
    <definedName name="_____bez1"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_____Bez50"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_____bnm1"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_____c"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_____c555" hidden="1">{#N/A,#N/A,FALSE,"Bestellformular"}</definedName>
    <definedName name="_____d333"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_____d444" hidden="1">{#N/A,#N/A,FALSE,"Bestellformular"}</definedName>
    <definedName name="_____d555"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_____e23" hidden="1">{#N/A,#N/A,FALSE,"Bestellformular"}</definedName>
    <definedName name="_____e333"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_____e4" hidden="1">{#N/A,#N/A,FALSE,"Bestellformular"}</definedName>
    <definedName name="_____e5" hidden="1">{#N/A,#N/A,FALSE,"Bestellformular"}</definedName>
    <definedName name="_____e7" hidden="1">{#N/A,#N/A,FALSE,"Bestellformular"}</definedName>
    <definedName name="_____eh434"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_____f2" hidden="1">{#N/A,#N/A,FALSE,"Bestellformular"}</definedName>
    <definedName name="_____f3333" hidden="1">{#N/A,#N/A,FALSE,"Bestellformular"}</definedName>
    <definedName name="_____f44" hidden="1">{#N/A,#N/A,FALSE,"Bestellformular"}</definedName>
    <definedName name="_____f5555"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_____f666"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_____f777"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_____fe44"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_____fhj4" hidden="1">{#N/A,#N/A,FALSE,"Bestellformular"}</definedName>
    <definedName name="_____fj4" hidden="1">{#N/A,#N/A,FALSE,"Bestellformular"}</definedName>
    <definedName name="_____g44" hidden="1">{#N/A,#N/A,FALSE,"Bestellformular"}</definedName>
    <definedName name="_____g6666"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_____g777" hidden="1">{#N/A,#N/A,FALSE,"Bestellformular"}</definedName>
    <definedName name="_____g899" hidden="1">{#N/A,#N/A,FALSE,"Bestellformular"}</definedName>
    <definedName name="_____gh77" hidden="1">{#N/A,#N/A,FALSE,"Bestellformular"}</definedName>
    <definedName name="_____gt66" hidden="1">{#N/A,#N/A,FALSE,"Bestellformular"}</definedName>
    <definedName name="_____gtr44" hidden="1">{#N/A,#N/A,FALSE,"Bestellformular"}</definedName>
    <definedName name="_____gz77" hidden="1">{#N/A,#N/A,FALSE,"Bestellformular"}</definedName>
    <definedName name="_____h55"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_____h56" hidden="1">{#N/A,#N/A,FALSE,"Bestellformular"}</definedName>
    <definedName name="_____h7777"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_____h888"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_____hg777" hidden="1">{#N/A,#N/A,FALSE,"Bestellformular"}</definedName>
    <definedName name="_____hh1" hidden="1">{#N/A,#N/A,FALSE,"Bestellformular"}</definedName>
    <definedName name="_____hhh7"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_____hk77" hidden="1">{#N/A,#N/A,FALSE,"Bestellformular"}</definedName>
    <definedName name="_____htr6"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_____i777"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_____i87" hidden="1">{#N/A,#N/A,FALSE,"Bestellformular"}</definedName>
    <definedName name="_____i8766" hidden="1">{#N/A,#N/A,FALSE,"Bestellformular"}</definedName>
    <definedName name="_____j3" hidden="1">{#N/A,#N/A,FALSE,"Bestellformular"}</definedName>
    <definedName name="_____j56"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_____j655" hidden="1">{#N/A,#N/A,FALSE,"Bestellformular"}</definedName>
    <definedName name="_____j66"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_____juz66" hidden="1">{#N/A,#N/A,FALSE,"Bestellformular"}</definedName>
    <definedName name="_____k89"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_____m09" hidden="1">{#N/A,#N/A,FALSE,"Bestellformular"}</definedName>
    <definedName name="_____m88" hidden="1">{#N/A,#N/A,FALSE,"Bestellformular"}</definedName>
    <definedName name="_____mn1" hidden="1">{#N/A,#N/A,FALSE,"Bestellformular"}</definedName>
    <definedName name="_____n1" hidden="1">{#N/A,#N/A,FALSE,"Bestellformular"}</definedName>
    <definedName name="_____n2" hidden="1">{#N/A,#N/A,FALSE,"Bestellformular"}</definedName>
    <definedName name="_____n4" hidden="1">{#N/A,#N/A,FALSE,"Bestellformular"}</definedName>
    <definedName name="_____n7777" hidden="1">{#N/A,#N/A,FALSE,"Bestellformular"}</definedName>
    <definedName name="_____n888" hidden="1">{#N/A,#N/A,FALSE,"Bestellformular"}</definedName>
    <definedName name="_____n9" hidden="1">{#N/A,#N/A,FALSE,"Bestellformular"}</definedName>
    <definedName name="_____nm2"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_____nm3"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_____nm5"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_____nm6" hidden="1">{#N/A,#N/A,FALSE,"Bestellformular"}</definedName>
    <definedName name="_____nm7"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_____nm9"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_____nn1" hidden="1">{#N/A,#N/A,FALSE,"Bestellformular"}</definedName>
    <definedName name="_____o8" hidden="1">{#N/A,#N/A,FALSE,"Bestellformular"}</definedName>
    <definedName name="_____o888"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_____o999" hidden="1">{#N/A,#N/A,FALSE,"Bestellformular"}</definedName>
    <definedName name="_____ou666"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_____p1" hidden="1">{#N/A,#N/A,FALSE,"Bestellformular"}</definedName>
    <definedName name="_____p2"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_____p3"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_____p4" hidden="1">{#N/A,#N/A,FALSE,"Bestellformular"}</definedName>
    <definedName name="_____p5"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_____p6"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_____p7"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_____p8" hidden="1">{#N/A,#N/A,FALSE,"Bestellformular"}</definedName>
    <definedName name="_____q12"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_____q23"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_____r" hidden="1">{#N/A,#N/A,FALSE,"Bestellformular"}</definedName>
    <definedName name="_____r23"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_____r444"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_____r456"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_____r4r4"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_____r4t" hidden="1">{#N/A,#N/A,FALSE,"Bestellformular"}</definedName>
    <definedName name="_____r566"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_____rhj4"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_____rj44"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_____rr5" hidden="1">{#N/A,#N/A,FALSE,"Bestellformular"}</definedName>
    <definedName name="_____rzz6" hidden="1">{#N/A,#N/A,FALSE,"Bestellformular"}</definedName>
    <definedName name="_____t23"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_____t543" hidden="1">{#N/A,#N/A,FALSE,"Bestellformular"}</definedName>
    <definedName name="_____t5433" hidden="1">{#N/A,#N/A,FALSE,"Bestellformular"}</definedName>
    <definedName name="_____t555" hidden="1">{#N/A,#N/A,FALSE,"Bestellformular"}</definedName>
    <definedName name="_____tt4" hidden="1">{#N/A,#N/A,FALSE,"Bestellformular"}</definedName>
    <definedName name="_____tt5"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_____tt6" hidden="1">{#N/A,#N/A,FALSE,"Bestellformular"}</definedName>
    <definedName name="_____tz65"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_____u6554"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_____u666"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_____u766" hidden="1">{#N/A,#N/A,FALSE,"Bestellformular"}</definedName>
    <definedName name="_____u7888"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_____u8999" hidden="1">{#N/A,#N/A,FALSE,"Bestellformular"}</definedName>
    <definedName name="_____v55" hidden="1">{#N/A,#N/A,FALSE,"Bestellformular"}</definedName>
    <definedName name="_____v555"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_____w122" hidden="1">{#N/A,#N/A,FALSE,"Bestellformular"}</definedName>
    <definedName name="_____w222" hidden="1">{#N/A,#N/A,FALSE,"Bestellformular"}</definedName>
    <definedName name="_____w23" hidden="1">{#N/A,#N/A,FALSE,"Bestellformular"}</definedName>
    <definedName name="_____w234" hidden="1">{#N/A,#N/A,FALSE,"Bestellformular"}</definedName>
    <definedName name="_____w344"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_____w433" hidden="1">{#N/A,#N/A,FALSE,"Bestellformular"}</definedName>
    <definedName name="_____wq1" hidden="1">{#N/A,#N/A,FALSE,"Bestellformular"}</definedName>
    <definedName name="_____x555" hidden="1">{#N/A,#N/A,FALSE,"Bestellformular"}</definedName>
    <definedName name="_____y222"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_____zb1"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_____zb3" hidden="1">{#N/A,#N/A,FALSE,"Bestellformular"}</definedName>
    <definedName name="_____zb4"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_____zu7"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____a1"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____a2" hidden="1">{#N/A,#N/A,FALSE,"Bestellformular"}</definedName>
    <definedName name="____a22" hidden="1">{#N/A,#N/A,FALSE,"Bestellformular"}</definedName>
    <definedName name="____B14"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____B50"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____b666"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____b777" hidden="1">{#N/A,#N/A,FALSE,"Bestellformular"}</definedName>
    <definedName name="____bez1"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____Bez50"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____bnm1"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____c"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____c555" hidden="1">{#N/A,#N/A,FALSE,"Bestellformular"}</definedName>
    <definedName name="____d333"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____d444" hidden="1">{#N/A,#N/A,FALSE,"Bestellformular"}</definedName>
    <definedName name="____d555"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____e23" hidden="1">{#N/A,#N/A,FALSE,"Bestellformular"}</definedName>
    <definedName name="____e333"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____e4" hidden="1">{#N/A,#N/A,FALSE,"Bestellformular"}</definedName>
    <definedName name="____e5" hidden="1">{#N/A,#N/A,FALSE,"Bestellformular"}</definedName>
    <definedName name="____e7" hidden="1">{#N/A,#N/A,FALSE,"Bestellformular"}</definedName>
    <definedName name="____eh434"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____f2" hidden="1">{#N/A,#N/A,FALSE,"Bestellformular"}</definedName>
    <definedName name="____f3333" hidden="1">{#N/A,#N/A,FALSE,"Bestellformular"}</definedName>
    <definedName name="____f44" hidden="1">{#N/A,#N/A,FALSE,"Bestellformular"}</definedName>
    <definedName name="____f5555"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____f666"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____f777"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____fe44"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____fhj4" hidden="1">{#N/A,#N/A,FALSE,"Bestellformular"}</definedName>
    <definedName name="____fj4" hidden="1">{#N/A,#N/A,FALSE,"Bestellformular"}</definedName>
    <definedName name="____g44" hidden="1">{#N/A,#N/A,FALSE,"Bestellformular"}</definedName>
    <definedName name="____g6666"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____g777" hidden="1">{#N/A,#N/A,FALSE,"Bestellformular"}</definedName>
    <definedName name="____g899" hidden="1">{#N/A,#N/A,FALSE,"Bestellformular"}</definedName>
    <definedName name="____gh77" hidden="1">{#N/A,#N/A,FALSE,"Bestellformular"}</definedName>
    <definedName name="____gt66" hidden="1">{#N/A,#N/A,FALSE,"Bestellformular"}</definedName>
    <definedName name="____gtr44" hidden="1">{#N/A,#N/A,FALSE,"Bestellformular"}</definedName>
    <definedName name="____gz77" hidden="1">{#N/A,#N/A,FALSE,"Bestellformular"}</definedName>
    <definedName name="____h55"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____h56" hidden="1">{#N/A,#N/A,FALSE,"Bestellformular"}</definedName>
    <definedName name="____h7777"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____h888"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____hg777" hidden="1">{#N/A,#N/A,FALSE,"Bestellformular"}</definedName>
    <definedName name="____hh1" hidden="1">{#N/A,#N/A,FALSE,"Bestellformular"}</definedName>
    <definedName name="____hhh7"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____hk77" hidden="1">{#N/A,#N/A,FALSE,"Bestellformular"}</definedName>
    <definedName name="____htr6"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____i777"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____i87" hidden="1">{#N/A,#N/A,FALSE,"Bestellformular"}</definedName>
    <definedName name="____i8766" hidden="1">{#N/A,#N/A,FALSE,"Bestellformular"}</definedName>
    <definedName name="____j3" hidden="1">{#N/A,#N/A,FALSE,"Bestellformular"}</definedName>
    <definedName name="____j56"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____j655" hidden="1">{#N/A,#N/A,FALSE,"Bestellformular"}</definedName>
    <definedName name="____j66"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____juz66" hidden="1">{#N/A,#N/A,FALSE,"Bestellformular"}</definedName>
    <definedName name="____k89"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____m09" hidden="1">{#N/A,#N/A,FALSE,"Bestellformular"}</definedName>
    <definedName name="____m88" hidden="1">{#N/A,#N/A,FALSE,"Bestellformular"}</definedName>
    <definedName name="____mn1" hidden="1">{#N/A,#N/A,FALSE,"Bestellformular"}</definedName>
    <definedName name="____n1" hidden="1">{#N/A,#N/A,FALSE,"Bestellformular"}</definedName>
    <definedName name="____n2" hidden="1">{#N/A,#N/A,FALSE,"Bestellformular"}</definedName>
    <definedName name="____n4" hidden="1">{#N/A,#N/A,FALSE,"Bestellformular"}</definedName>
    <definedName name="____n7777" hidden="1">{#N/A,#N/A,FALSE,"Bestellformular"}</definedName>
    <definedName name="____n888" hidden="1">{#N/A,#N/A,FALSE,"Bestellformular"}</definedName>
    <definedName name="____n9" hidden="1">{#N/A,#N/A,FALSE,"Bestellformular"}</definedName>
    <definedName name="____nm2"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____nm3"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____nm5"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____nm6" hidden="1">{#N/A,#N/A,FALSE,"Bestellformular"}</definedName>
    <definedName name="____nm7"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____nm9"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____nn1" hidden="1">{#N/A,#N/A,FALSE,"Bestellformular"}</definedName>
    <definedName name="____o8" hidden="1">{#N/A,#N/A,FALSE,"Bestellformular"}</definedName>
    <definedName name="____o888"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____o999" hidden="1">{#N/A,#N/A,FALSE,"Bestellformular"}</definedName>
    <definedName name="____ou666"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____p1" hidden="1">{#N/A,#N/A,FALSE,"Bestellformular"}</definedName>
    <definedName name="____p2"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____p3"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____p4" hidden="1">{#N/A,#N/A,FALSE,"Bestellformular"}</definedName>
    <definedName name="____p5"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____p6"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____p7"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____p8" hidden="1">{#N/A,#N/A,FALSE,"Bestellformular"}</definedName>
    <definedName name="____q12"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____q23"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____r" hidden="1">{#N/A,#N/A,FALSE,"Bestellformular"}</definedName>
    <definedName name="____r23"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____r444"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____r456"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____r4r4"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____r4t" hidden="1">{#N/A,#N/A,FALSE,"Bestellformular"}</definedName>
    <definedName name="____r566"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____rhj4"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____rj44"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____rr5" hidden="1">{#N/A,#N/A,FALSE,"Bestellformular"}</definedName>
    <definedName name="____rzz6" hidden="1">{#N/A,#N/A,FALSE,"Bestellformular"}</definedName>
    <definedName name="____t23"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____t543" hidden="1">{#N/A,#N/A,FALSE,"Bestellformular"}</definedName>
    <definedName name="____t5433" hidden="1">{#N/A,#N/A,FALSE,"Bestellformular"}</definedName>
    <definedName name="____t555" hidden="1">{#N/A,#N/A,FALSE,"Bestellformular"}</definedName>
    <definedName name="____tt4" hidden="1">{#N/A,#N/A,FALSE,"Bestellformular"}</definedName>
    <definedName name="____tt5"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____tt6" hidden="1">{#N/A,#N/A,FALSE,"Bestellformular"}</definedName>
    <definedName name="____tz65"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____u6554"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____u666"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____u766" hidden="1">{#N/A,#N/A,FALSE,"Bestellformular"}</definedName>
    <definedName name="____u7888"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____u8999" hidden="1">{#N/A,#N/A,FALSE,"Bestellformular"}</definedName>
    <definedName name="____v55" hidden="1">{#N/A,#N/A,FALSE,"Bestellformular"}</definedName>
    <definedName name="____v555"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____w122" hidden="1">{#N/A,#N/A,FALSE,"Bestellformular"}</definedName>
    <definedName name="____w222" hidden="1">{#N/A,#N/A,FALSE,"Bestellformular"}</definedName>
    <definedName name="____w23" hidden="1">{#N/A,#N/A,FALSE,"Bestellformular"}</definedName>
    <definedName name="____w234" hidden="1">{#N/A,#N/A,FALSE,"Bestellformular"}</definedName>
    <definedName name="____w344"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____w433" hidden="1">{#N/A,#N/A,FALSE,"Bestellformular"}</definedName>
    <definedName name="____wq1" hidden="1">{#N/A,#N/A,FALSE,"Bestellformular"}</definedName>
    <definedName name="____x555" hidden="1">{#N/A,#N/A,FALSE,"Bestellformular"}</definedName>
    <definedName name="____y222"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____zb1"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____zb3" hidden="1">{#N/A,#N/A,FALSE,"Bestellformular"}</definedName>
    <definedName name="____zb4"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____zu7"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___a1"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___a2" hidden="1">{#N/A,#N/A,FALSE,"Bestellformular"}</definedName>
    <definedName name="___a22" hidden="1">{#N/A,#N/A,FALSE,"Bestellformular"}</definedName>
    <definedName name="___b12"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___B14"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___B50"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___b666"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___b777" hidden="1">{#N/A,#N/A,FALSE,"Bestellformular"}</definedName>
    <definedName name="___bez1"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___Bez50"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___bnm1"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___c" hidden="1">{"'Excel-HTML-Deut.'!$A$1:$J$29"}</definedName>
    <definedName name="___c555" hidden="1">{#N/A,#N/A,FALSE,"Bestellformular"}</definedName>
    <definedName name="___d333"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___d444" hidden="1">{#N/A,#N/A,FALSE,"Bestellformular"}</definedName>
    <definedName name="___d555"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___e23" hidden="1">{#N/A,#N/A,FALSE,"Bestellformular"}</definedName>
    <definedName name="___e333"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___e4" hidden="1">{#N/A,#N/A,FALSE,"Bestellformular"}</definedName>
    <definedName name="___e5" hidden="1">{#N/A,#N/A,FALSE,"Bestellformular"}</definedName>
    <definedName name="___e7" hidden="1">{#N/A,#N/A,FALSE,"Bestellformular"}</definedName>
    <definedName name="___eh434"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___f2" hidden="1">{#N/A,#N/A,FALSE,"Bestellformular"}</definedName>
    <definedName name="___f3333" hidden="1">{#N/A,#N/A,FALSE,"Bestellformular"}</definedName>
    <definedName name="___f44" hidden="1">{#N/A,#N/A,FALSE,"Bestellformular"}</definedName>
    <definedName name="___f5555"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___f666"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___f777"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___fe44"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___fhj4" hidden="1">{#N/A,#N/A,FALSE,"Bestellformular"}</definedName>
    <definedName name="___fj4" hidden="1">{#N/A,#N/A,FALSE,"Bestellformular"}</definedName>
    <definedName name="___g44" hidden="1">{#N/A,#N/A,FALSE,"Bestellformular"}</definedName>
    <definedName name="___g6666"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___g777" hidden="1">{#N/A,#N/A,FALSE,"Bestellformular"}</definedName>
    <definedName name="___g899" hidden="1">{#N/A,#N/A,FALSE,"Bestellformular"}</definedName>
    <definedName name="___gh77" hidden="1">{#N/A,#N/A,FALSE,"Bestellformular"}</definedName>
    <definedName name="___gt66" hidden="1">{#N/A,#N/A,FALSE,"Bestellformular"}</definedName>
    <definedName name="___gtr44" hidden="1">{#N/A,#N/A,FALSE,"Bestellformular"}</definedName>
    <definedName name="___gz77" hidden="1">{#N/A,#N/A,FALSE,"Bestellformular"}</definedName>
    <definedName name="___h55"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___h56" hidden="1">{#N/A,#N/A,FALSE,"Bestellformular"}</definedName>
    <definedName name="___h7777"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___h888"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___hg777" hidden="1">{#N/A,#N/A,FALSE,"Bestellformular"}</definedName>
    <definedName name="___hh1" hidden="1">{#N/A,#N/A,FALSE,"Bestellformular"}</definedName>
    <definedName name="___hhh7"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___hk77" hidden="1">{#N/A,#N/A,FALSE,"Bestellformular"}</definedName>
    <definedName name="___htr6"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___i777"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___i87" hidden="1">{#N/A,#N/A,FALSE,"Bestellformular"}</definedName>
    <definedName name="___i8766" hidden="1">{#N/A,#N/A,FALSE,"Bestellformular"}</definedName>
    <definedName name="___j3" hidden="1">{#N/A,#N/A,FALSE,"Bestellformular"}</definedName>
    <definedName name="___j56"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___j655" hidden="1">{#N/A,#N/A,FALSE,"Bestellformular"}</definedName>
    <definedName name="___j66"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___juz66" hidden="1">{#N/A,#N/A,FALSE,"Bestellformular"}</definedName>
    <definedName name="___k89"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___m09" hidden="1">{#N/A,#N/A,FALSE,"Bestellformular"}</definedName>
    <definedName name="___m88" hidden="1">{#N/A,#N/A,FALSE,"Bestellformular"}</definedName>
    <definedName name="___mn1" hidden="1">{#N/A,#N/A,FALSE,"Bestellformular"}</definedName>
    <definedName name="___n1" hidden="1">{#N/A,#N/A,FALSE,"Bestellformular"}</definedName>
    <definedName name="___n2" hidden="1">{#N/A,#N/A,FALSE,"Bestellformular"}</definedName>
    <definedName name="___n4" hidden="1">{#N/A,#N/A,FALSE,"Bestellformular"}</definedName>
    <definedName name="___n7777" hidden="1">{#N/A,#N/A,FALSE,"Bestellformular"}</definedName>
    <definedName name="___n888" hidden="1">{#N/A,#N/A,FALSE,"Bestellformular"}</definedName>
    <definedName name="___n9" hidden="1">{#N/A,#N/A,FALSE,"Bestellformular"}</definedName>
    <definedName name="___nm2"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___nm3"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___nm5"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___nm6" hidden="1">{#N/A,#N/A,FALSE,"Bestellformular"}</definedName>
    <definedName name="___nm7"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___nm9"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___nn1" hidden="1">{#N/A,#N/A,FALSE,"Bestellformular"}</definedName>
    <definedName name="___o8" hidden="1">{#N/A,#N/A,FALSE,"Bestellformular"}</definedName>
    <definedName name="___o888"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___o999" hidden="1">{#N/A,#N/A,FALSE,"Bestellformular"}</definedName>
    <definedName name="___ou666"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___p1" hidden="1">{#N/A,#N/A,FALSE,"Bestellformular"}</definedName>
    <definedName name="___p2"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___p3"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___p4" hidden="1">{#N/A,#N/A,FALSE,"Bestellformular"}</definedName>
    <definedName name="___p5"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___p6"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___p7"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___p8" hidden="1">{#N/A,#N/A,FALSE,"Bestellformular"}</definedName>
    <definedName name="___q12"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___q23"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___r" hidden="1">{#N/A,#N/A,FALSE,"Bestellformular"}</definedName>
    <definedName name="___r23"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___r444"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___r456"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___r4r4"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___r4t" hidden="1">{#N/A,#N/A,FALSE,"Bestellformular"}</definedName>
    <definedName name="___r566"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___rhj4"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___rj44"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___rr5" hidden="1">{#N/A,#N/A,FALSE,"Bestellformular"}</definedName>
    <definedName name="___rzz6" hidden="1">{#N/A,#N/A,FALSE,"Bestellformular"}</definedName>
    <definedName name="___t23"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___t543" hidden="1">{#N/A,#N/A,FALSE,"Bestellformular"}</definedName>
    <definedName name="___t5433" hidden="1">{#N/A,#N/A,FALSE,"Bestellformular"}</definedName>
    <definedName name="___t555" hidden="1">{#N/A,#N/A,FALSE,"Bestellformular"}</definedName>
    <definedName name="___tt4" hidden="1">{#N/A,#N/A,FALSE,"Bestellformular"}</definedName>
    <definedName name="___tt5"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___tt6" hidden="1">{#N/A,#N/A,FALSE,"Bestellformular"}</definedName>
    <definedName name="___tz65"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___u6554"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___u666"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___u766" hidden="1">{#N/A,#N/A,FALSE,"Bestellformular"}</definedName>
    <definedName name="___u7888"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___u8999" hidden="1">{#N/A,#N/A,FALSE,"Bestellformular"}</definedName>
    <definedName name="___v55" hidden="1">{#N/A,#N/A,FALSE,"Bestellformular"}</definedName>
    <definedName name="___v555"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___w122" hidden="1">{#N/A,#N/A,FALSE,"Bestellformular"}</definedName>
    <definedName name="___w222" hidden="1">{#N/A,#N/A,FALSE,"Bestellformular"}</definedName>
    <definedName name="___w23" hidden="1">{#N/A,#N/A,FALSE,"Bestellformular"}</definedName>
    <definedName name="___w234" hidden="1">{#N/A,#N/A,FALSE,"Bestellformular"}</definedName>
    <definedName name="___w344"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___w433" hidden="1">{#N/A,#N/A,FALSE,"Bestellformular"}</definedName>
    <definedName name="___wq1" hidden="1">{#N/A,#N/A,FALSE,"Bestellformular"}</definedName>
    <definedName name="___x555" hidden="1">{#N/A,#N/A,FALSE,"Bestellformular"}</definedName>
    <definedName name="___y222"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___zb1"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___zb3" hidden="1">{#N/A,#N/A,FALSE,"Bestellformular"}</definedName>
    <definedName name="___zb4"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___zu7"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__a1"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__a2" hidden="1">{#N/A,#N/A,FALSE,"Bestellformular"}</definedName>
    <definedName name="__a22" hidden="1">{#N/A,#N/A,FALSE,"Bestellformular"}</definedName>
    <definedName name="__b12"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__B14"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__B50"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__b666"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__b777" hidden="1">{#N/A,#N/A,FALSE,"Bestellformular"}</definedName>
    <definedName name="__bez1"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__Bez50"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__bnm1"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__c" hidden="1">{"'Excel-HTML-Deut.'!$A$1:$J$29"}</definedName>
    <definedName name="__c555" hidden="1">{#N/A,#N/A,FALSE,"Bestellformular"}</definedName>
    <definedName name="__d333"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__d444" hidden="1">{#N/A,#N/A,FALSE,"Bestellformular"}</definedName>
    <definedName name="__d555"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__e23" hidden="1">{#N/A,#N/A,FALSE,"Bestellformular"}</definedName>
    <definedName name="__e333"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__e4" hidden="1">{#N/A,#N/A,FALSE,"Bestellformular"}</definedName>
    <definedName name="__e5" hidden="1">{#N/A,#N/A,FALSE,"Bestellformular"}</definedName>
    <definedName name="__e7" hidden="1">{#N/A,#N/A,FALSE,"Bestellformular"}</definedName>
    <definedName name="__eh434"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__f2" hidden="1">{#N/A,#N/A,FALSE,"Bestellformular"}</definedName>
    <definedName name="__f3333" hidden="1">{#N/A,#N/A,FALSE,"Bestellformular"}</definedName>
    <definedName name="__f44" hidden="1">{#N/A,#N/A,FALSE,"Bestellformular"}</definedName>
    <definedName name="__f5555"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__f666"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__f777"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__fe44"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__fhj4" hidden="1">{#N/A,#N/A,FALSE,"Bestellformular"}</definedName>
    <definedName name="__fj4" hidden="1">{#N/A,#N/A,FALSE,"Bestellformular"}</definedName>
    <definedName name="__g44" hidden="1">{#N/A,#N/A,FALSE,"Bestellformular"}</definedName>
    <definedName name="__g6666"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__g777" hidden="1">{#N/A,#N/A,FALSE,"Bestellformular"}</definedName>
    <definedName name="__g899" hidden="1">{#N/A,#N/A,FALSE,"Bestellformular"}</definedName>
    <definedName name="__gh77" hidden="1">{#N/A,#N/A,FALSE,"Bestellformular"}</definedName>
    <definedName name="__gt66" hidden="1">{#N/A,#N/A,FALSE,"Bestellformular"}</definedName>
    <definedName name="__gtr44" hidden="1">{#N/A,#N/A,FALSE,"Bestellformular"}</definedName>
    <definedName name="__gz77" hidden="1">{#N/A,#N/A,FALSE,"Bestellformular"}</definedName>
    <definedName name="__h55"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__h56" hidden="1">{#N/A,#N/A,FALSE,"Bestellformular"}</definedName>
    <definedName name="__h7777"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__h888"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__hg777" hidden="1">{#N/A,#N/A,FALSE,"Bestellformular"}</definedName>
    <definedName name="__hh1" hidden="1">{#N/A,#N/A,FALSE,"Bestellformular"}</definedName>
    <definedName name="__hhh7"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__hk77" hidden="1">{#N/A,#N/A,FALSE,"Bestellformular"}</definedName>
    <definedName name="__htr6"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__i777"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__i87" hidden="1">{#N/A,#N/A,FALSE,"Bestellformular"}</definedName>
    <definedName name="__i8766" hidden="1">{#N/A,#N/A,FALSE,"Bestellformular"}</definedName>
    <definedName name="__j3" hidden="1">{#N/A,#N/A,FALSE,"Bestellformular"}</definedName>
    <definedName name="__j56"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__j655" hidden="1">{#N/A,#N/A,FALSE,"Bestellformular"}</definedName>
    <definedName name="__j66"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__juz66" hidden="1">{#N/A,#N/A,FALSE,"Bestellformular"}</definedName>
    <definedName name="__k89"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__m09" hidden="1">{#N/A,#N/A,FALSE,"Bestellformular"}</definedName>
    <definedName name="__m88" hidden="1">{#N/A,#N/A,FALSE,"Bestellformular"}</definedName>
    <definedName name="__mn1" hidden="1">{#N/A,#N/A,FALSE,"Bestellformular"}</definedName>
    <definedName name="__n1" hidden="1">{#N/A,#N/A,FALSE,"Bestellformular"}</definedName>
    <definedName name="__n2" hidden="1">{#N/A,#N/A,FALSE,"Bestellformular"}</definedName>
    <definedName name="__n4" hidden="1">{#N/A,#N/A,FALSE,"Bestellformular"}</definedName>
    <definedName name="__n7777" hidden="1">{#N/A,#N/A,FALSE,"Bestellformular"}</definedName>
    <definedName name="__n888" hidden="1">{#N/A,#N/A,FALSE,"Bestellformular"}</definedName>
    <definedName name="__n9" hidden="1">{#N/A,#N/A,FALSE,"Bestellformular"}</definedName>
    <definedName name="__nm2"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__nm3"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__nm5"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__nm6" hidden="1">{#N/A,#N/A,FALSE,"Bestellformular"}</definedName>
    <definedName name="__nm7"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__nm9"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__nn1" hidden="1">{#N/A,#N/A,FALSE,"Bestellformular"}</definedName>
    <definedName name="__o8" hidden="1">{#N/A,#N/A,FALSE,"Bestellformular"}</definedName>
    <definedName name="__o888"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__o999" hidden="1">{#N/A,#N/A,FALSE,"Bestellformular"}</definedName>
    <definedName name="__ou666"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__p1" hidden="1">{#N/A,#N/A,FALSE,"Bestellformular"}</definedName>
    <definedName name="__p2"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__p3"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__p4" hidden="1">{#N/A,#N/A,FALSE,"Bestellformular"}</definedName>
    <definedName name="__p5"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__p6"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__p7"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__p8" hidden="1">{#N/A,#N/A,FALSE,"Bestellformular"}</definedName>
    <definedName name="__q12"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__q23"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__r" hidden="1">{#N/A,#N/A,FALSE,"Bestellformular"}</definedName>
    <definedName name="__r23"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__r444"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__r456"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__r4r4"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__r4t" hidden="1">{#N/A,#N/A,FALSE,"Bestellformular"}</definedName>
    <definedName name="__r566"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__rhj4"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__rj44"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__rr5" hidden="1">{#N/A,#N/A,FALSE,"Bestellformular"}</definedName>
    <definedName name="__rzz6" hidden="1">{#N/A,#N/A,FALSE,"Bestellformular"}</definedName>
    <definedName name="__t23"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__t543" hidden="1">{#N/A,#N/A,FALSE,"Bestellformular"}</definedName>
    <definedName name="__t5433" hidden="1">{#N/A,#N/A,FALSE,"Bestellformular"}</definedName>
    <definedName name="__t555" hidden="1">{#N/A,#N/A,FALSE,"Bestellformular"}</definedName>
    <definedName name="__tt4" hidden="1">{#N/A,#N/A,FALSE,"Bestellformular"}</definedName>
    <definedName name="__tt5"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__tt6" hidden="1">{#N/A,#N/A,FALSE,"Bestellformular"}</definedName>
    <definedName name="__tz65"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__u6554"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__u666"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__u766" hidden="1">{#N/A,#N/A,FALSE,"Bestellformular"}</definedName>
    <definedName name="__u7888"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__u8999" hidden="1">{#N/A,#N/A,FALSE,"Bestellformular"}</definedName>
    <definedName name="__v55" hidden="1">{#N/A,#N/A,FALSE,"Bestellformular"}</definedName>
    <definedName name="__v555"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__w122" hidden="1">{#N/A,#N/A,FALSE,"Bestellformular"}</definedName>
    <definedName name="__w222" hidden="1">{#N/A,#N/A,FALSE,"Bestellformular"}</definedName>
    <definedName name="__w23" hidden="1">{#N/A,#N/A,FALSE,"Bestellformular"}</definedName>
    <definedName name="__w234" hidden="1">{#N/A,#N/A,FALSE,"Bestellformular"}</definedName>
    <definedName name="__w344"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__w433" hidden="1">{#N/A,#N/A,FALSE,"Bestellformular"}</definedName>
    <definedName name="__wq1" hidden="1">{#N/A,#N/A,FALSE,"Bestellformular"}</definedName>
    <definedName name="__x555" hidden="1">{#N/A,#N/A,FALSE,"Bestellformular"}</definedName>
    <definedName name="__y222"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__zb1"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__zb3" hidden="1">{#N/A,#N/A,FALSE,"Bestellformular"}</definedName>
    <definedName name="__zb4"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__zu7"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_a"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_a1"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_a2" hidden="1">{#N/A,#N/A,FALSE,"Bestellformular"}</definedName>
    <definedName name="_a22" hidden="1">{#N/A,#N/A,FALSE,"Bestellformular"}</definedName>
    <definedName name="_b12"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_B14"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_B50"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_b666"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_b777" hidden="1">{#N/A,#N/A,FALSE,"Bestellformular"}</definedName>
    <definedName name="_bez1"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_Bez50"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_bnm1"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_c" hidden="1">{"'Excel-HTML-Deut.'!$A$1:$J$29"}</definedName>
    <definedName name="_c555" hidden="1">{#N/A,#N/A,FALSE,"Bestellformular"}</definedName>
    <definedName name="_d333"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_d444" hidden="1">{#N/A,#N/A,FALSE,"Bestellformular"}</definedName>
    <definedName name="_d555"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_e23" hidden="1">{#N/A,#N/A,FALSE,"Bestellformular"}</definedName>
    <definedName name="_e333"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_e4" hidden="1">{#N/A,#N/A,FALSE,"Bestellformular"}</definedName>
    <definedName name="_e5" hidden="1">{#N/A,#N/A,FALSE,"Bestellformular"}</definedName>
    <definedName name="_e7" hidden="1">{#N/A,#N/A,FALSE,"Bestellformular"}</definedName>
    <definedName name="_eh434"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_f2" hidden="1">{#N/A,#N/A,FALSE,"Bestellformular"}</definedName>
    <definedName name="_f3333" hidden="1">{#N/A,#N/A,FALSE,"Bestellformular"}</definedName>
    <definedName name="_f44" hidden="1">{#N/A,#N/A,FALSE,"Bestellformular"}</definedName>
    <definedName name="_f5555"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_f666"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_f777"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_fe44"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_fhj4" hidden="1">{#N/A,#N/A,FALSE,"Bestellformular"}</definedName>
    <definedName name="_fj4" hidden="1">{#N/A,#N/A,FALSE,"Bestellformular"}</definedName>
    <definedName name="_g44" hidden="1">{#N/A,#N/A,FALSE,"Bestellformular"}</definedName>
    <definedName name="_g6666"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_g777" hidden="1">{#N/A,#N/A,FALSE,"Bestellformular"}</definedName>
    <definedName name="_g899" hidden="1">{#N/A,#N/A,FALSE,"Bestellformular"}</definedName>
    <definedName name="_gh77" hidden="1">{#N/A,#N/A,FALSE,"Bestellformular"}</definedName>
    <definedName name="_gt66" hidden="1">{#N/A,#N/A,FALSE,"Bestellformular"}</definedName>
    <definedName name="_gtr44" hidden="1">{#N/A,#N/A,FALSE,"Bestellformular"}</definedName>
    <definedName name="_gz77" hidden="1">{#N/A,#N/A,FALSE,"Bestellformular"}</definedName>
    <definedName name="_h55"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_h56" hidden="1">{#N/A,#N/A,FALSE,"Bestellformular"}</definedName>
    <definedName name="_h7777"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_h888"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_hg777" hidden="1">{#N/A,#N/A,FALSE,"Bestellformular"}</definedName>
    <definedName name="_hh1" hidden="1">{#N/A,#N/A,FALSE,"Bestellformular"}</definedName>
    <definedName name="_hhh7"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_hk77" hidden="1">{#N/A,#N/A,FALSE,"Bestellformular"}</definedName>
    <definedName name="_htr6"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_i777"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_i87" hidden="1">{#N/A,#N/A,FALSE,"Bestellformular"}</definedName>
    <definedName name="_i8766" hidden="1">{#N/A,#N/A,FALSE,"Bestellformular"}</definedName>
    <definedName name="_j3" hidden="1">{#N/A,#N/A,FALSE,"Bestellformular"}</definedName>
    <definedName name="_j56"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_j655" hidden="1">{#N/A,#N/A,FALSE,"Bestellformular"}</definedName>
    <definedName name="_j66"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_juz66" hidden="1">{#N/A,#N/A,FALSE,"Bestellformular"}</definedName>
    <definedName name="_k89"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_kkerk" hidden="1">{#N/A,#N/A,FALSE,"Bestellformular"}</definedName>
    <definedName name="_m09" hidden="1">{#N/A,#N/A,FALSE,"Bestellformular"}</definedName>
    <definedName name="_m88" hidden="1">{#N/A,#N/A,FALSE,"Bestellformular"}</definedName>
    <definedName name="_mn1" hidden="1">{#N/A,#N/A,FALSE,"Bestellformular"}</definedName>
    <definedName name="_n1" hidden="1">{#N/A,#N/A,FALSE,"Bestellformular"}</definedName>
    <definedName name="_n2" hidden="1">{#N/A,#N/A,FALSE,"Bestellformular"}</definedName>
    <definedName name="_n4" hidden="1">{#N/A,#N/A,FALSE,"Bestellformular"}</definedName>
    <definedName name="_n7777" hidden="1">{#N/A,#N/A,FALSE,"Bestellformular"}</definedName>
    <definedName name="_n888" hidden="1">{#N/A,#N/A,FALSE,"Bestellformular"}</definedName>
    <definedName name="_n9" hidden="1">{#N/A,#N/A,FALSE,"Bestellformular"}</definedName>
    <definedName name="_nm2"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_nm3"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_nm5"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_nm6" hidden="1">{#N/A,#N/A,FALSE,"Bestellformular"}</definedName>
    <definedName name="_nm7"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_nm9"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_nn1" hidden="1">{#N/A,#N/A,FALSE,"Bestellformular"}</definedName>
    <definedName name="_o8" hidden="1">{#N/A,#N/A,FALSE,"Bestellformular"}</definedName>
    <definedName name="_o888"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_o999" hidden="1">{#N/A,#N/A,FALSE,"Bestellformular"}</definedName>
    <definedName name="_ou666"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_p1" hidden="1">{#N/A,#N/A,FALSE,"Bestellformular"}</definedName>
    <definedName name="_p2"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_p3"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_p4" hidden="1">{#N/A,#N/A,FALSE,"Bestellformular"}</definedName>
    <definedName name="_p5"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_p6"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_p7"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_p8" hidden="1">{#N/A,#N/A,FALSE,"Bestellformular"}</definedName>
    <definedName name="_q12"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_q23"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_r" hidden="1">{#N/A,#N/A,FALSE,"Bestellformular"}</definedName>
    <definedName name="_r23"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_r444"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_r456"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_r4r4"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_r4t" hidden="1">{#N/A,#N/A,FALSE,"Bestellformular"}</definedName>
    <definedName name="_r566"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_rhj4"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_rj44"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_rr5" hidden="1">{#N/A,#N/A,FALSE,"Bestellformular"}</definedName>
    <definedName name="_rzz6" hidden="1">{#N/A,#N/A,FALSE,"Bestellformular"}</definedName>
    <definedName name="_t23"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_t543" hidden="1">{#N/A,#N/A,FALSE,"Bestellformular"}</definedName>
    <definedName name="_t5433" hidden="1">{#N/A,#N/A,FALSE,"Bestellformular"}</definedName>
    <definedName name="_t555" hidden="1">{#N/A,#N/A,FALSE,"Bestellformular"}</definedName>
    <definedName name="_tt4" hidden="1">{#N/A,#N/A,FALSE,"Bestellformular"}</definedName>
    <definedName name="_tt5"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_tt6" hidden="1">{#N/A,#N/A,FALSE,"Bestellformular"}</definedName>
    <definedName name="_tz65"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_u6554"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_u666"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_u766" hidden="1">{#N/A,#N/A,FALSE,"Bestellformular"}</definedName>
    <definedName name="_u7888"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_u8999" hidden="1">{#N/A,#N/A,FALSE,"Bestellformular"}</definedName>
    <definedName name="_v55" hidden="1">{#N/A,#N/A,FALSE,"Bestellformular"}</definedName>
    <definedName name="_v555"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_w122" hidden="1">{#N/A,#N/A,FALSE,"Bestellformular"}</definedName>
    <definedName name="_w222" hidden="1">{#N/A,#N/A,FALSE,"Bestellformular"}</definedName>
    <definedName name="_w23" hidden="1">{#N/A,#N/A,FALSE,"Bestellformular"}</definedName>
    <definedName name="_w234" hidden="1">{#N/A,#N/A,FALSE,"Bestellformular"}</definedName>
    <definedName name="_w344"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_w433" hidden="1">{#N/A,#N/A,FALSE,"Bestellformular"}</definedName>
    <definedName name="_wq1" hidden="1">{#N/A,#N/A,FALSE,"Bestellformular"}</definedName>
    <definedName name="_x555" hidden="1">{#N/A,#N/A,FALSE,"Bestellformular"}</definedName>
    <definedName name="_y222"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_zb1"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_zb3" hidden="1">{#N/A,#N/A,FALSE,"Bestellformular"}</definedName>
    <definedName name="_zb4"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_zu7"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a" hidden="1">{#N/A,#N/A,FALSE,"Bestellformular"}</definedName>
    <definedName name="ä" hidden="1">{#N/A,#N/A,FALSE,"Bestellformular"}</definedName>
    <definedName name="aa" hidden="1">{#N/A,#N/A,FALSE,"Bestellformular"}</definedName>
    <definedName name="ää"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aaa" hidden="1">{#N/A,#N/A,FALSE,"Bestellformular"}</definedName>
    <definedName name="äää" hidden="1">{#N/A,#N/A,FALSE,"Bestellformular"}</definedName>
    <definedName name="aafff" hidden="1">{#N/A,#N/A,FALSE,"Bestellformular"}</definedName>
    <definedName name="ab" hidden="1">{#N/A,#N/A,FALSE,"Bestellformular"}</definedName>
    <definedName name="ad" hidden="1">{#N/A,#N/A,FALSE,"Bestellformular"}</definedName>
    <definedName name="af" hidden="1">{#N/A,#N/A,FALSE,"Bestellformular"}</definedName>
    <definedName name="afaf"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aff" hidden="1">{#N/A,#N/A,FALSE,"Bestellformular"}</definedName>
    <definedName name="afff"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afgfg"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afgg"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afghh"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agbg" hidden="1">{#N/A,#N/A,FALSE,"Bestellformular"}</definedName>
    <definedName name="agh"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äö"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äoi"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äöp" hidden="1">{#N/A,#N/A,FALSE,"Bestellformular"}</definedName>
    <definedName name="äp"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as" hidden="1">{#N/A,#N/A,FALSE,"Bestellformular"}</definedName>
    <definedName name="asd" hidden="1">{#N/A,#N/A,FALSE,"Bestellformular"}</definedName>
    <definedName name="asfd"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asse" hidden="1">{#N/A,#N/A,FALSE,"Bestellformular"}</definedName>
    <definedName name="äü"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äüp" hidden="1">{#N/A,#N/A,FALSE,"Bestellformular"}</definedName>
    <definedName name="aw" hidden="1">{"'Excel-HTML-Deut.'!$A$1:$J$29"}</definedName>
    <definedName name="b" hidden="1">{#N/A,#N/A,FALSE,"Bestellformular"}</definedName>
    <definedName name="B12.2"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B14_50" hidden="1">{#N/A,#N/A,FALSE,"Bestellformular"}</definedName>
    <definedName name="B3.5" hidden="1">{#N/A,#N/A,FALSE,"Bestellformular"}</definedName>
    <definedName name="B9.3.1.Werte" hidden="1">{#N/A,#N/A,FALSE,"Bestellformular"}</definedName>
    <definedName name="B9.3.2" hidden="1">{#N/A,#N/A,FALSE,"Bestellformular"}</definedName>
    <definedName name="bb" hidden="1">{#N/A,#N/A,FALSE,"Bestellformular"}</definedName>
    <definedName name="bbb"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bbhhgg" hidden="1">{#N/A,#N/A,FALSE,"Bestellformular"}</definedName>
    <definedName name="Bez"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bez_Nett" hidden="1">{#N/A,#N/A,FALSE,"Bestellformular"}</definedName>
    <definedName name="Bez_Netto_60" hidden="1">{#N/A,#N/A,FALSE,"Bestellformular"}</definedName>
    <definedName name="bf"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bfd" hidden="1">{#N/A,#N/A,FALSE,"Bestellformular"}</definedName>
    <definedName name="bfffd" hidden="1">{#N/A,#N/A,FALSE,"Bestellformular"}</definedName>
    <definedName name="bgf" hidden="1">{#N/A,#N/A,FALSE,"Bestellformular"}</definedName>
    <definedName name="bgfd" hidden="1">{#N/A,#N/A,FALSE,"Bestellformular"}</definedName>
    <definedName name="bgt" hidden="1">{#N/A,#N/A,FALSE,"Bestellformular"}</definedName>
    <definedName name="bhzt" hidden="1">{#N/A,#N/A,FALSE,"Bestellformular"}</definedName>
    <definedName name="bmmf"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bv"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bvc" hidden="1">{#N/A,#N/A,FALSE,"Bestellformular"}</definedName>
    <definedName name="cc" hidden="1">{#N/A,#N/A,FALSE,"Bestellformular"}</definedName>
    <definedName name="ccc" hidden="1">{#N/A,#N/A,FALSE,"Bestellformular"}</definedName>
    <definedName name="cd" hidden="1">{#N/A,#N/A,FALSE,"Bestellformular"}</definedName>
    <definedName name="cde" hidden="1">{#N/A,#N/A,FALSE,"Bestellformular"}</definedName>
    <definedName name="cf" hidden="1">{#N/A,#N/A,FALSE,"Bestellformular"}</definedName>
    <definedName name="cfg"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cfr" hidden="1">{#N/A,#N/A,FALSE,"Bestellformular"}</definedName>
    <definedName name="cfrrr" hidden="1">{#N/A,#N/A,FALSE,"Bestellformular"}</definedName>
    <definedName name="cft" hidden="1">{#N/A,#N/A,FALSE,"Bestellformular"}</definedName>
    <definedName name="csd"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csdf" hidden="1">{#N/A,#N/A,FALSE,"Bestellformular"}</definedName>
    <definedName name="cvbgm"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cx" hidden="1">{#N/A,#N/A,FALSE,"Bestellformular"}</definedName>
    <definedName name="cxy" hidden="1">{#N/A,#N/A,FALSE,"Bestellformular"}</definedName>
    <definedName name="d"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d4ee"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dbggh"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dd" hidden="1">{#N/A,#N/A,FALSE,"Bestellformular"}</definedName>
    <definedName name="ddd" hidden="1">{#N/A,#N/A,FALSE,"Bestellformular"}</definedName>
    <definedName name="ddgg" hidden="1">{#N/A,#N/A,FALSE,"Bestellformular"}</definedName>
    <definedName name="ddhj"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ddhjj"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de"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dee"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deee" hidden="1">{#N/A,#N/A,FALSE,"Bestellformular"}</definedName>
    <definedName name="der"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dertz" hidden="1">{#N/A,#N/A,FALSE,"Bestellformular"}</definedName>
    <definedName name="df" hidden="1">{#N/A,#N/A,FALSE,"Bestellformular"}</definedName>
    <definedName name="dfg"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dfgbn"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dfgh" hidden="1">{#N/A,#N/A,FALSE,"Bestellformular"}</definedName>
    <definedName name="dfghh" hidden="1">{#N/A,#N/A,FALSE,"Bestellformular"}</definedName>
    <definedName name="dfj" hidden="1">{#N/A,#N/A,FALSE,"Bestellformular"}</definedName>
    <definedName name="dfrr" hidden="1">{#N/A,#N/A,FALSE,"Bestellformular"}</definedName>
    <definedName name="dfv" hidden="1">{#N/A,#N/A,FALSE,"Bestellformular"}</definedName>
    <definedName name="dg"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dgg" hidden="1">{#N/A,#N/A,FALSE,"Bestellformular"}</definedName>
    <definedName name="dggh"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dgh"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dghj" hidden="1">{#N/A,#N/A,FALSE,"Bestellformular"}</definedName>
    <definedName name="dh" hidden="1">{#N/A,#N/A,FALSE,"Bestellformular"}</definedName>
    <definedName name="dhh" hidden="1">{#N/A,#N/A,FALSE,"Bestellformular"}</definedName>
    <definedName name="dhhdd"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dhhes" hidden="1">{#N/A,#N/A,FALSE,"Bestellformular"}</definedName>
    <definedName name="dhhh"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dhhjr"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dhj" hidden="1">{#N/A,#N/A,FALSE,"Bestellformular"}</definedName>
    <definedName name="dhjh" hidden="1">{#N/A,#N/A,FALSE,"Bestellformular"}</definedName>
    <definedName name="dhttz"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djkk"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dmnds" hidden="1">{#N/A,#N/A,FALSE,"Bestellformular"}</definedName>
    <definedName name="dmtrr"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dnd" hidden="1">{#N/A,#N/A,FALSE,"Bestellformular"}</definedName>
    <definedName name="dndd" hidden="1">{#N/A,#N/A,FALSE,"Bestellformular"}</definedName>
    <definedName name="dnhhg" hidden="1">{#N/A,#N/A,FALSE,"Bestellformular"}</definedName>
    <definedName name="dnjdfd"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dnnd" hidden="1">{#N/A,#N/A,FALSE,"Bestellformular"}</definedName>
    <definedName name="dnnmdd" hidden="1">{#N/A,#N/A,FALSE,"Bestellformular"}</definedName>
    <definedName name="dr"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dß" hidden="1">{#N/A,#N/A,FALSE,"Bestellformular"}</definedName>
    <definedName name="dt" hidden="1">{#N/A,#N/A,FALSE,"Bestellformular"}</definedName>
    <definedName name="dxmf" hidden="1">{#N/A,#N/A,FALSE,"Bestellformular"}</definedName>
    <definedName name="dzzh" hidden="1">{#N/A,#N/A,FALSE,"Bestellformular"}</definedName>
    <definedName name="e" hidden="1">{#N/A,#N/A,FALSE,"Bestellformular"}</definedName>
    <definedName name="ed"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edfg" hidden="1">{#N/A,#N/A,FALSE,"Bestellformular"}</definedName>
    <definedName name="edfgb" hidden="1">{#N/A,#N/A,FALSE,"Bestellformular"}</definedName>
    <definedName name="ee" hidden="1">{#N/A,#N/A,FALSE,"Bestellformular"}</definedName>
    <definedName name="eee" hidden="1">{#N/A,#N/A,FALSE,"Bestellformular"}</definedName>
    <definedName name="eeeee" hidden="1">{#N/A,#N/A,FALSE,"Bestellformular"}</definedName>
    <definedName name="eehgjju" hidden="1">{#N/A,#N/A,FALSE,"Bestellformular"}</definedName>
    <definedName name="efgh"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egg" hidden="1">{#N/A,#N/A,FALSE,"Bestellformular"}</definedName>
    <definedName name="egggj"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egghh"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egh"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egzt"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eh"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ehjjj"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er" hidden="1">{#N/A,#N/A,FALSE,"Bestellformular"}</definedName>
    <definedName name="eregg"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erruu" hidden="1">{#N/A,#N/A,FALSE,"Bestellformular"}</definedName>
    <definedName name="ertzzzz"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erw"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es" hidden="1">{#N/A,#N/A,FALSE,"Bestellformular"}</definedName>
    <definedName name="et" hidden="1">{#N/A,#N/A,FALSE,"Bestellformular"}</definedName>
    <definedName name="ett" hidden="1">{#N/A,#N/A,FALSE,"Bestellformular"}</definedName>
    <definedName name="eujj" hidden="1">{#N/A,#N/A,FALSE,"Bestellformular"}</definedName>
    <definedName name="ew"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ewhww" hidden="1">{#N/A,#N/A,FALSE,"Bestellformular"}</definedName>
    <definedName name="ewq" hidden="1">{#N/A,#N/A,FALSE,"Bestellformular"}</definedName>
    <definedName name="ezgz"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f" hidden="1">{#N/A,#N/A,FALSE,"Bestellformular"}</definedName>
    <definedName name="faffg" hidden="1">{#N/A,#N/A,FALSE,"Bestellformular"}</definedName>
    <definedName name="fbnhz"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fcv"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fd"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fdd" hidden="1">{#N/A,#N/A,FALSE,"Bestellformular"}</definedName>
    <definedName name="fddd"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fdddd"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fdee"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fdm" hidden="1">{#N/A,#N/A,FALSE,"Bestellformular"}</definedName>
    <definedName name="fdvv" hidden="1">{#N/A,#N/A,FALSE,"Bestellformular"}</definedName>
    <definedName name="fe"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feeg" hidden="1">{#N/A,#N/A,FALSE,"Bestellformular"}</definedName>
    <definedName name="feerr"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fert"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few" hidden="1">{#N/A,#N/A,FALSE,"Bestellformular"}</definedName>
    <definedName name="ff"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fff"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ffff" hidden="1">{#N/A,#N/A,FALSE,"Bestellformular"}</definedName>
    <definedName name="fffk" hidden="1">{#N/A,#N/A,FALSE,"Bestellformular"}</definedName>
    <definedName name="ffjjdh" hidden="1">{#N/A,#N/A,FALSE,"Bestellformular"}</definedName>
    <definedName name="ffjkk" hidden="1">{#N/A,#N/A,FALSE,"Bestellformular"}</definedName>
    <definedName name="ffrree" hidden="1">{#N/A,#N/A,FALSE,"Bestellformular"}</definedName>
    <definedName name="fg" hidden="1">{#N/A,#N/A,FALSE,"Bestellformular"}</definedName>
    <definedName name="fgbb"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fgbbn"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fgg" hidden="1">{#N/A,#N/A,FALSE,"Bestellformular"}</definedName>
    <definedName name="fggg" hidden="1">{#N/A,#N/A,FALSE,"Bestellformular"}</definedName>
    <definedName name="fgghh" hidden="1">{#N/A,#N/A,FALSE,"Bestellformular"}</definedName>
    <definedName name="fgh"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fghh"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fghj" hidden="1">{#N/A,#N/A,FALSE,"Bestellformular"}</definedName>
    <definedName name="fghjk"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fgmm" hidden="1">{#N/A,#N/A,FALSE,"Bestellformular"}</definedName>
    <definedName name="fgnn" hidden="1">{#N/A,#N/A,FALSE,"Bestellformular"}</definedName>
    <definedName name="fhfj" hidden="1">{#N/A,#N/A,FALSE,"Bestellformular"}</definedName>
    <definedName name="fhhhj"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fhhj"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fhj" hidden="1">{#N/A,#N/A,FALSE,"Bestellformular"}</definedName>
    <definedName name="fhjh" hidden="1">{#N/A,#N/A,FALSE,"Bestellformular"}</definedName>
    <definedName name="fhjjk" hidden="1">{#N/A,#N/A,FALSE,"Bestellformular"}</definedName>
    <definedName name="fhjk" hidden="1">{#N/A,#N/A,FALSE,"Bestellformular"}</definedName>
    <definedName name="fhjz" hidden="1">{#N/A,#N/A,FALSE,"Bestellformular"}</definedName>
    <definedName name="fhk" hidden="1">{#N/A,#N/A,FALSE,"Bestellformular"}</definedName>
    <definedName name="fhr" hidden="1">{#N/A,#N/A,FALSE,"Bestellformular"}</definedName>
    <definedName name="fht" hidden="1">{#N/A,#N/A,FALSE,"Bestellformular"}</definedName>
    <definedName name="fhuui" hidden="1">{#N/A,#N/A,FALSE,"Bestellformular"}</definedName>
    <definedName name="fhwgh" hidden="1">{#N/A,#N/A,FALSE,"Bestellformular"}</definedName>
    <definedName name="fj" hidden="1">{#N/A,#N/A,FALSE,"Bestellformular"}</definedName>
    <definedName name="fjhjjk" hidden="1">{#N/A,#N/A,FALSE,"Bestellformular"}</definedName>
    <definedName name="fjj" hidden="1">{#N/A,#N/A,FALSE,"Bestellformular"}</definedName>
    <definedName name="fjjj" hidden="1">{#N/A,#N/A,FALSE,"Bestellformular"}</definedName>
    <definedName name="fjjkk"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fjjkkkk"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fjjww"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fjk" hidden="1">{#N/A,#N/A,FALSE,"Bestellformular"}</definedName>
    <definedName name="fjkk" hidden="1">{#N/A,#N/A,FALSE,"Bestellformular"}</definedName>
    <definedName name="fjkkk"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fjklk" hidden="1">{#N/A,#N/A,FALSE,"Bestellformular"}</definedName>
    <definedName name="fjrwe"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fk"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fkk" hidden="1">{#N/A,#N/A,FALSE,"Bestellformular"}</definedName>
    <definedName name="fkkk" hidden="1">{#N/A,#N/A,FALSE,"Bestellformular"}</definedName>
    <definedName name="fmkll" hidden="1">{#N/A,#N/A,FALSE,"Bestellformular"}</definedName>
    <definedName name="fnju" hidden="1">{#N/A,#N/A,FALSE,"Bestellformular"}</definedName>
    <definedName name="fnmd"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fq" hidden="1">{#N/A,#N/A,FALSE,"Bestellformular"}</definedName>
    <definedName name="fre" hidden="1">{#N/A,#N/A,FALSE,"Bestellformular"}</definedName>
    <definedName name="frew" hidden="1">{#N/A,#N/A,FALSE,"Bestellformular"}</definedName>
    <definedName name="frrtt" hidden="1">{#N/A,#N/A,FALSE,"Bestellformular"}</definedName>
    <definedName name="frt" hidden="1">{#N/A,#N/A,FALSE,"Bestellformular"}</definedName>
    <definedName name="frtt"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frttz" hidden="1">{#N/A,#N/A,FALSE,"Bestellformular"}</definedName>
    <definedName name="frtz" hidden="1">{#N/A,#N/A,FALSE,"Bestellformular"}</definedName>
    <definedName name="fs" hidden="1">{#N/A,#N/A,FALSE,"Bestellformular"}</definedName>
    <definedName name="ft"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ftt" hidden="1">{#N/A,#N/A,FALSE,"Bestellformular"}</definedName>
    <definedName name="fttt" hidden="1">{#N/A,#N/A,FALSE,"Bestellformular"}</definedName>
    <definedName name="fuj" hidden="1">{#N/A,#N/A,FALSE,"Bestellformular"}</definedName>
    <definedName name="fuuu" hidden="1">{#N/A,#N/A,FALSE,"Bestellformular"}</definedName>
    <definedName name="fw" hidden="1">{#N/A,#N/A,FALSE,"Bestellformular"}</definedName>
    <definedName name="fzzu" hidden="1">{#N/A,#N/A,FALSE,"Bestellformular"}</definedName>
    <definedName name="fzzuu"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g" hidden="1">{#N/A,#N/A,FALSE,"Bestellformular"}</definedName>
    <definedName name="g5r4" hidden="1">{#N/A,#N/A,FALSE,"Bestellformular"}</definedName>
    <definedName name="g6g6"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ge"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geee"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gf"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gfd" hidden="1">{#N/A,#N/A,FALSE,"Bestellformular"}</definedName>
    <definedName name="gfds" hidden="1">{#N/A,#N/A,FALSE,"Bestellformular"}</definedName>
    <definedName name="gff" hidden="1">{#N/A,#N/A,FALSE,"Bestellformular"}</definedName>
    <definedName name="gffdd"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gfg"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gg" hidden="1">{#N/A,#N/A,FALSE,"Bestellformular"}</definedName>
    <definedName name="ggf" hidden="1">{#N/A,#N/A,FALSE,"Bestellformular"}</definedName>
    <definedName name="ggfj" hidden="1">{#N/A,#N/A,FALSE,"Bestellformular"}</definedName>
    <definedName name="ggg" hidden="1">{#N/A,#N/A,FALSE,"Bestellformular"}</definedName>
    <definedName name="ggge"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gggg" hidden="1">{#N/A,#N/A,FALSE,"Bestellformular"}</definedName>
    <definedName name="gggh" hidden="1">{#N/A,#N/A,FALSE,"Bestellformular"}</definedName>
    <definedName name="gggh6" hidden="1">{#N/A,#N/A,FALSE,"Bestellformular"}</definedName>
    <definedName name="ggh"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gghhjj"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ggj" hidden="1">{#N/A,#N/A,FALSE,"Bestellformular"}</definedName>
    <definedName name="ggkk"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ggmf" hidden="1">{#N/A,#N/A,FALSE,"Bestellformular"}</definedName>
    <definedName name="ggttr"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ggttzz" hidden="1">{#N/A,#N/A,FALSE,"Bestellformular"}</definedName>
    <definedName name="gh"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ghfg" hidden="1">{#N/A,#N/A,FALSE,"Bestellformular"}</definedName>
    <definedName name="ghh" hidden="1">{#N/A,#N/A,FALSE,"Bestellformular"}</definedName>
    <definedName name="ghhh"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ghjk"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ghu" hidden="1">{#N/A,#N/A,FALSE,"Bestellformular"}</definedName>
    <definedName name="ghz" hidden="1">{#N/A,#N/A,FALSE,"Bestellformular"}</definedName>
    <definedName name="ghze" hidden="1">{#N/A,#N/A,FALSE,"Bestellformular"}</definedName>
    <definedName name="ghzr" hidden="1">{#N/A,#N/A,FALSE,"Bestellformular"}</definedName>
    <definedName name="ghzz"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gjk" hidden="1">{#N/A,#N/A,FALSE,"Bestellformular"}</definedName>
    <definedName name="gjkk"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gjkl" hidden="1">{#N/A,#N/A,FALSE,"Bestellformular"}</definedName>
    <definedName name="gjklk" hidden="1">{#N/A,#N/A,FALSE,"Bestellformular"}</definedName>
    <definedName name="gk"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gkk" hidden="1">{#N/A,#N/A,FALSE,"Bestellformular"}</definedName>
    <definedName name="gkkkl"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gkkl" hidden="1">{#N/A,#N/A,FALSE,"Bestellformular"}</definedName>
    <definedName name="gnh" hidden="1">{#N/A,#N/A,FALSE,"Bestellformular"}</definedName>
    <definedName name="gnj"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gnm"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gr"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gre" hidden="1">{#N/A,#N/A,FALSE,"Bestellformular"}</definedName>
    <definedName name="grfffd" hidden="1">{#N/A,#N/A,FALSE,"Bestellformular"}</definedName>
    <definedName name="grz" hidden="1">{#N/A,#N/A,FALSE,"Bestellformular"}</definedName>
    <definedName name="gs"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gt"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gteee"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gteww"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gtr"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gtree" hidden="1">{#N/A,#N/A,FALSE,"Bestellformular"}</definedName>
    <definedName name="gzz"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h"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h4.3" hidden="1">{#N/A,#N/A,FALSE,"Bestellformular"}</definedName>
    <definedName name="H4_Et" hidden="1">{#N/A,#N/A,FALSE,"Bestellformular"}</definedName>
    <definedName name="hbg"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hbn" hidden="1">{#N/A,#N/A,FALSE,"Bestellformular"}</definedName>
    <definedName name="hf" hidden="1">{#N/A,#N/A,FALSE,"Bestellformular"}</definedName>
    <definedName name="hg" hidden="1">{#N/A,#N/A,FALSE,"Bestellformular"}</definedName>
    <definedName name="hgf" hidden="1">{#N/A,#N/A,FALSE,"Bestellformular"}</definedName>
    <definedName name="hgg" hidden="1">{#N/A,#N/A,FALSE,"Bestellformular"}</definedName>
    <definedName name="hggf" hidden="1">{#N/A,#N/A,FALSE,"Bestellformular"}</definedName>
    <definedName name="hggg" hidden="1">{#N/A,#N/A,FALSE,"Bestellformular"}</definedName>
    <definedName name="hghh"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hgjk"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hgrtz"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hgt"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hh" hidden="1">{#N/A,#N/A,FALSE,"Bestellformular"}</definedName>
    <definedName name="hhggffj"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hhh" hidden="1">{#N/A,#N/A,FALSE,"Bestellformular"}</definedName>
    <definedName name="hhhh" hidden="1">{#N/A,#N/A,FALSE,"Bestellformular"}</definedName>
    <definedName name="hhhhh"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hhjk"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hhzztt"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hj"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hjggff"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hjj" hidden="1">{#N/A,#N/A,FALSE,"Bestellformular"}</definedName>
    <definedName name="hjjkk" hidden="1">{#N/A,#N/A,FALSE,"Bestellformular"}</definedName>
    <definedName name="hjjtft"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hjk"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hjku" hidden="1">{#N/A,#N/A,FALSE,"Bestellformular"}</definedName>
    <definedName name="hjm"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hjres"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hju"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hjz"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hk" hidden="1">{#N/A,#N/A,FALSE,"Bestellformular"}</definedName>
    <definedName name="hll"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hllh"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hlll" hidden="1">{#N/A,#N/A,FALSE,"Bestellformular"}</definedName>
    <definedName name="hllöö" hidden="1">{#N/A,#N/A,FALSE,"Bestellformular"}</definedName>
    <definedName name="hloo" hidden="1">{#N/A,#N/A,FALSE,"Bestellformular"}</definedName>
    <definedName name="hmgf"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hmm" hidden="1">{#N/A,#N/A,FALSE,"Bestellformular"}</definedName>
    <definedName name="hrr" hidden="1">{#N/A,#N/A,FALSE,"Bestellformular"}</definedName>
    <definedName name="ht"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htee" hidden="1">{#N/A,#N/A,FALSE,"Bestellformular"}</definedName>
    <definedName name="HTML_CodePage" hidden="1">1252</definedName>
    <definedName name="HTML_Control" hidden="1">{"'Excel-HTML-Deut.'!$A$1:$J$29"}</definedName>
    <definedName name="HTML_Description" hidden="1">""</definedName>
    <definedName name="HTML_Email" hidden="1">""</definedName>
    <definedName name="HTML_Header" hidden="1">"Excel-HTML"</definedName>
    <definedName name="HTML_LastUpdate" hidden="1">"12.05.00"</definedName>
    <definedName name="HTML_LineAfter" hidden="1">FALSE</definedName>
    <definedName name="HTML_LineBefore" hidden="1">FALSE</definedName>
    <definedName name="HTML_Name" hidden="1">"NDZORNIK"</definedName>
    <definedName name="HTML_OBDlg2" hidden="1">TRUE</definedName>
    <definedName name="HTML_OBDlg4" hidden="1">TRUE</definedName>
    <definedName name="HTML_OS" hidden="1">0</definedName>
    <definedName name="HTML_PathFile" hidden="1">"R:\Ablage\IIa\1bev\QUERSCHN\INTERNET\Eckzahlen-neu\Bevölkerungsstand\bevbezab91deu9.htm"</definedName>
    <definedName name="HTML_Title" hidden="1">"bevbezab91deu9"</definedName>
    <definedName name="htr" hidden="1">{#N/A,#N/A,FALSE,"Bestellformular"}</definedName>
    <definedName name="htrre"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htt" hidden="1">{#N/A,#N/A,FALSE,"Bestellformular"}</definedName>
    <definedName name="htttt"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hukll" hidden="1">{#N/A,#N/A,FALSE,"Bestellformular"}</definedName>
    <definedName name="hww" hidden="1">{#N/A,#N/A,FALSE,"Bestellformular"}</definedName>
    <definedName name="hy" hidden="1">{#N/A,#N/A,FALSE,"Bestellformular"}</definedName>
    <definedName name="hz" hidden="1">{#N/A,#N/A,FALSE,"Bestellformular"}</definedName>
    <definedName name="hzkzt" hidden="1">{#N/A,#N/A,FALSE,"Bestellformular"}</definedName>
    <definedName name="hzrt" hidden="1">{#N/A,#N/A,FALSE,"Bestellformular"}</definedName>
    <definedName name="hzt" hidden="1">{#N/A,#N/A,FALSE,"Bestellformular"}</definedName>
    <definedName name="hztr" hidden="1">{#N/A,#N/A,FALSE,"Bestellformular"}</definedName>
    <definedName name="hzz"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hzzz"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i" hidden="1">{#N/A,#N/A,FALSE,"Bestellformular"}</definedName>
    <definedName name="ii" hidden="1">{#N/A,#N/A,FALSE,"Bestellformular"}</definedName>
    <definedName name="iiii" hidden="1">{#N/A,#N/A,FALSE,"Bestellformular"}</definedName>
    <definedName name="ikk" hidden="1">{#N/A,#N/A,FALSE,"Bestellformular"}</definedName>
    <definedName name="il" hidden="1">{#N/A,#N/A,FALSE,"Bestellformular"}</definedName>
    <definedName name="io" hidden="1">{#N/A,#N/A,FALSE,"Bestellformular"}</definedName>
    <definedName name="ip" hidden="1">{#N/A,#N/A,FALSE,"Bestellformular"}</definedName>
    <definedName name="iuz"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izzf"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j" hidden="1">{#N/A,#N/A,FALSE,"Bestellformular"}</definedName>
    <definedName name="jfff" hidden="1">{#N/A,#N/A,FALSE,"Bestellformular"}</definedName>
    <definedName name="jfhj"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jh" hidden="1">{#N/A,#N/A,FALSE,"Bestellformular"}</definedName>
    <definedName name="jhgg" hidden="1">{#N/A,#N/A,FALSE,"Bestellformular"}</definedName>
    <definedName name="jhhg" hidden="1">{#N/A,#N/A,FALSE,"Bestellformular"}</definedName>
    <definedName name="jhhgfgf" hidden="1">{#N/A,#N/A,FALSE,"Bestellformular"}</definedName>
    <definedName name="jhj" hidden="1">{#N/A,#N/A,FALSE,"Bestellformular"}</definedName>
    <definedName name="jhjj" hidden="1">{#N/A,#N/A,FALSE,"Bestellformular"}</definedName>
    <definedName name="jhjjk" hidden="1">{#N/A,#N/A,FALSE,"Bestellformular"}</definedName>
    <definedName name="jhjö" hidden="1">{#N/A,#N/A,FALSE,"Bestellformular"}</definedName>
    <definedName name="jj" hidden="1">{#N/A,#N/A,FALSE,"Bestellformular"}</definedName>
    <definedName name="jjgg" hidden="1">{#N/A,#N/A,FALSE,"Bestellformular"}</definedName>
    <definedName name="jjhhg" hidden="1">{#N/A,#N/A,FALSE,"Bestellformular"}</definedName>
    <definedName name="jjhj" hidden="1">{#N/A,#N/A,FALSE,"Bestellformular"}</definedName>
    <definedName name="jjj"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jjuuzz"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jk"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jkk" hidden="1">{#N/A,#N/A,FALSE,"Bestellformular"}</definedName>
    <definedName name="jkkk" hidden="1">{#N/A,#N/A,FALSE,"Bestellformular"}</definedName>
    <definedName name="jkl" hidden="1">{#N/A,#N/A,FALSE,"Bestellformular"}</definedName>
    <definedName name="jnn" hidden="1">{#N/A,#N/A,FALSE,"Bestellformular"}</definedName>
    <definedName name="jr"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jt"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juh" hidden="1">{#N/A,#N/A,FALSE,"Bestellformular"}</definedName>
    <definedName name="jut" hidden="1">{#N/A,#N/A,FALSE,"Bestellformular"}</definedName>
    <definedName name="juurr"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jzkll" hidden="1">{#N/A,#N/A,FALSE,"Bestellformular"}</definedName>
    <definedName name="jztr"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k" hidden="1">{#N/A,#N/A,FALSE,"Bestellformular"}</definedName>
    <definedName name="kf" hidden="1">{#N/A,#N/A,FALSE,"Bestellformular"}</definedName>
    <definedName name="kgghf" hidden="1">{#N/A,#N/A,FALSE,"Bestellformular"}</definedName>
    <definedName name="kgh" hidden="1">{#N/A,#N/A,FALSE,"Bestellformular"}</definedName>
    <definedName name="kghfgfg"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kgjfd" hidden="1">{#N/A,#N/A,FALSE,"Bestellformular"}</definedName>
    <definedName name="khjgh"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khjhggf" hidden="1">{#N/A,#N/A,FALSE,"Bestellformular"}</definedName>
    <definedName name="kio" hidden="1">{#N/A,#N/A,FALSE,"Bestellformular"}</definedName>
    <definedName name="kj"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kjfdf" hidden="1">{#N/A,#N/A,FALSE,"Bestellformular"}</definedName>
    <definedName name="kjghhg"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kjh" hidden="1">{#N/A,#N/A,FALSE,"Bestellformular"}</definedName>
    <definedName name="kjhg" hidden="1">{#N/A,#N/A,FALSE,"Bestellformular"}</definedName>
    <definedName name="kjhgg" hidden="1">{#N/A,#N/A,FALSE,"Bestellformular"}</definedName>
    <definedName name="kjhh" hidden="1">{#N/A,#N/A,FALSE,"Bestellformular"}</definedName>
    <definedName name="kjj"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kjjj" hidden="1">{#N/A,#N/A,FALSE,"Bestellformular"}</definedName>
    <definedName name="kjkhh" hidden="1">{#N/A,#N/A,FALSE,"Bestellformular"}</definedName>
    <definedName name="kkg" hidden="1">{#N/A,#N/A,FALSE,"Bestellformular"}</definedName>
    <definedName name="kkghh" hidden="1">{#N/A,#N/A,FALSE,"Bestellformular"}</definedName>
    <definedName name="kkj" hidden="1">{#N/A,#N/A,FALSE,"Bestellformular"}</definedName>
    <definedName name="kkjjhh"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kkjjjjjo"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kkk" hidden="1">{#N/A,#N/A,FALSE,"Bestellformular"}</definedName>
    <definedName name="kkkerk" hidden="1">{#N/A,#N/A,FALSE,"Bestellformular"}</definedName>
    <definedName name="kkkj" hidden="1">{#N/A,#N/A,FALSE,"Bestellformular"}</definedName>
    <definedName name="kkkk"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kkkkk"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kklkk" hidden="1">{#N/A,#N/A,FALSE,"Bestellformular"}</definedName>
    <definedName name="kku" hidden="1">{#N/A,#N/A,FALSE,"Bestellformular"}</definedName>
    <definedName name="klio"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klll"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klö" hidden="1">{#N/A,#N/A,FALSE,"Bestellformular"}</definedName>
    <definedName name="klöop"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klp"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kls" hidden="1">{#N/A,#N/A,FALSE,"Bestellformular"}</definedName>
    <definedName name="klut"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kluzg" hidden="1">{#N/A,#N/A,FALSE,"Bestellformular"}</definedName>
    <definedName name="kmm" hidden="1">{#N/A,#N/A,FALSE,"Bestellformular"}</definedName>
    <definedName name="krre"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ku"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kzz" hidden="1">{#N/A,#N/A,FALSE,"Bestellformular"}</definedName>
    <definedName name="l"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lghf" hidden="1">{#N/A,#N/A,FALSE,"Bestellformular"}</definedName>
    <definedName name="lhh" hidden="1">{#N/A,#N/A,FALSE,"Bestellformular"}</definedName>
    <definedName name="lhkl"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lhlk"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ljhghg" hidden="1">{#N/A,#N/A,FALSE,"Bestellformular"}</definedName>
    <definedName name="ljjh"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lkf"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lkj" hidden="1">{#N/A,#N/A,FALSE,"Bestellformular"}</definedName>
    <definedName name="lkkk"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lkkklkkll" hidden="1">{#N/A,#N/A,FALSE,"Bestellformular"}</definedName>
    <definedName name="lkllll"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lll"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lllkjj"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llll"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llö" hidden="1">{#N/A,#N/A,FALSE,"Bestellformular"}</definedName>
    <definedName name="llööö" hidden="1">{#N/A,#N/A,FALSE,"Bestellformular"}</definedName>
    <definedName name="lö" hidden="1">{#N/A,#N/A,FALSE,"Bestellformular"}</definedName>
    <definedName name="löä" hidden="1">{#N/A,#N/A,FALSE,"Bestellformular"}</definedName>
    <definedName name="lööö" hidden="1">{#N/A,#N/A,FALSE,"Bestellformular"}</definedName>
    <definedName name="M" hidden="1">{#N/A,#N/A,FALSE,"Bestellformular"}</definedName>
    <definedName name="mi" hidden="1">{#N/A,#N/A,FALSE,"Bestellformular"}</definedName>
    <definedName name="ml" hidden="1">{#N/A,#N/A,FALSE,"Bestellformular"}</definedName>
    <definedName name="mm" hidden="1">{#N/A,#N/A,FALSE,"Bestellformular"}</definedName>
    <definedName name="mmm"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mmmm" hidden="1">{#N/A,#N/A,FALSE,"Bestellformular"}</definedName>
    <definedName name="mn"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mnb" hidden="1">{#N/A,#N/A,FALSE,"Bestellformular"}</definedName>
    <definedName name="mngg" hidden="1">{#N/A,#N/A,FALSE,"Bestellformular"}</definedName>
    <definedName name="mnh" hidden="1">{#N/A,#N/A,FALSE,"Bestellformular"}</definedName>
    <definedName name="n" hidden="1">{#N/A,#N/A,FALSE,"Bestellformular"}</definedName>
    <definedName name="nb" hidden="1">{#N/A,#N/A,FALSE,"Bestellformular"}</definedName>
    <definedName name="nbv" hidden="1">{#N/A,#N/A,FALSE,"Bestellformular"}</definedName>
    <definedName name="nc"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ne" hidden="1">{#N/A,#N/A,FALSE,"Bestellformular"}</definedName>
    <definedName name="neu" hidden="1">{#N/A,#N/A,FALSE,"Bestellformular"}</definedName>
    <definedName name="nfgj" hidden="1">{#N/A,#N/A,FALSE,"Bestellformular"}</definedName>
    <definedName name="ngg" hidden="1">{#N/A,#N/A,FALSE,"Bestellformular"}</definedName>
    <definedName name="ngnfggf" hidden="1">{#N/A,#N/A,FALSE,"Bestellformular"}</definedName>
    <definedName name="nhg"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nhgf" hidden="1">{#N/A,#N/A,FALSE,"Bestellformular"}</definedName>
    <definedName name="nhz"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nju" hidden="1">{#N/A,#N/A,FALSE,"Bestellformular"}</definedName>
    <definedName name="njz" hidden="1">{#N/A,#N/A,FALSE,"Bestellformular"}</definedName>
    <definedName name="nm"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nn" hidden="1">{#N/A,#N/A,FALSE,"Bestellformular"}</definedName>
    <definedName name="nnhhtt" hidden="1">{#N/A,#N/A,FALSE,"Bestellformular"}</definedName>
    <definedName name="nnjjhh" hidden="1">{#N/A,#N/A,FALSE,"Bestellformular"}</definedName>
    <definedName name="nnjjz" hidden="1">{#N/A,#N/A,FALSE,"Bestellformular"}</definedName>
    <definedName name="nnn" hidden="1">{#N/A,#N/A,FALSE,"Bestellformular"}</definedName>
    <definedName name="nnnn" hidden="1">{#N/A,#N/A,FALSE,"Bestellformular"}</definedName>
    <definedName name="ntzu" hidden="1">{#N/A,#N/A,FALSE,"Bestellformular"}</definedName>
    <definedName name="nu"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nv" hidden="1">{#N/A,#N/A,FALSE,"Bestellformular"}</definedName>
    <definedName name="o"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ö" hidden="1">{#N/A,#N/A,FALSE,"Bestellformular"}</definedName>
    <definedName name="ö000"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öä"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öäü" hidden="1">{#N/A,#N/A,FALSE,"Bestellformular"}</definedName>
    <definedName name="oiu" hidden="1">{#N/A,#N/A,FALSE,"Bestellformular"}</definedName>
    <definedName name="öj"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öku"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öl"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ole"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ölj" hidden="1">{#N/A,#N/A,FALSE,"Bestellformular"}</definedName>
    <definedName name="ölk" hidden="1">{#N/A,#N/A,FALSE,"Bestellformular"}</definedName>
    <definedName name="öll" hidden="1">{#N/A,#N/A,FALSE,"Bestellformular"}</definedName>
    <definedName name="ölll" hidden="1">{#N/A,#N/A,FALSE,"Bestellformular"}</definedName>
    <definedName name="öö" hidden="1">{#N/A,#N/A,FALSE,"Bestellformular"}</definedName>
    <definedName name="ööä"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öoi"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öoiu"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öpo"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opü"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p" hidden="1">{#N/A,#N/A,FALSE,"Bestellformular"}</definedName>
    <definedName name="p000"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pi" hidden="1">{#N/A,#N/A,FALSE,"Bestellformular"}</definedName>
    <definedName name="pl" hidden="1">{#N/A,#N/A,FALSE,"Bestellformular"}</definedName>
    <definedName name="po"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pöäi"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poi"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pp" hidden="1">{#N/A,#N/A,FALSE,"Bestellformular"}</definedName>
    <definedName name="pß" hidden="1">{#N/A,#N/A,FALSE,"Bestellformular"}</definedName>
    <definedName name="pü" hidden="1">{#N/A,#N/A,FALSE,"Bestellformular"}</definedName>
    <definedName name="püü"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q"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qd"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qe" hidden="1">{#N/A,#N/A,FALSE,"Bestellformular"}</definedName>
    <definedName name="qer" hidden="1">{#N/A,#N/A,FALSE,"Bestellformular"}</definedName>
    <definedName name="qert" hidden="1">{#N/A,#N/A,FALSE,"Bestellformular"}</definedName>
    <definedName name="qf"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qq" hidden="1">{#N/A,#N/A,FALSE,"Bestellformular"}</definedName>
    <definedName name="qr" hidden="1">{#N/A,#N/A,FALSE,"Bestellformular"}</definedName>
    <definedName name="qt" hidden="1">{#N/A,#N/A,FALSE,"Bestellformular"}</definedName>
    <definedName name="qw"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qwe" hidden="1">{#N/A,#N/A,FALSE,"Bestellformular"}</definedName>
    <definedName name="qww" hidden="1">{#N/A,#N/A,FALSE,"Bestellformular"}</definedName>
    <definedName name="rde"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re" hidden="1">{#N/A,#N/A,FALSE,"Bestellformular"}</definedName>
    <definedName name="ret"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rettg"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rew"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rfff"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rfg" hidden="1">{#N/A,#N/A,FALSE,"Bestellformular"}</definedName>
    <definedName name="rgbbn" hidden="1">{#N/A,#N/A,FALSE,"Bestellformular"}</definedName>
    <definedName name="rghh"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rghjj"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rghju"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rgmf" hidden="1">{#N/A,#N/A,FALSE,"Bestellformular"}</definedName>
    <definedName name="rgrgg" hidden="1">{#N/A,#N/A,FALSE,"Bestellformular"}</definedName>
    <definedName name="rgrhjji" hidden="1">{#N/A,#N/A,FALSE,"Bestellformular"}</definedName>
    <definedName name="rh" hidden="1">{#N/A,#N/A,FALSE,"Bestellformular"}</definedName>
    <definedName name="rhhjjk" hidden="1">{#N/A,#N/A,FALSE,"Bestellformular"}</definedName>
    <definedName name="rhjjjk"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rhjkk" hidden="1">{#N/A,#N/A,FALSE,"Bestellformular"}</definedName>
    <definedName name="rhn"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rhzjj"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rjj" hidden="1">{#N/A,#N/A,FALSE,"Bestellformular"}</definedName>
    <definedName name="rjjjk"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rjjkk" hidden="1">{#N/A,#N/A,FALSE,"Bestellformular"}</definedName>
    <definedName name="rjkklkkj"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rjt"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rkhhh" hidden="1">{#N/A,#N/A,FALSE,"Bestellformular"}</definedName>
    <definedName name="rrr"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rrrrr" hidden="1">{#N/A,#N/A,FALSE,"Bestellformular"}</definedName>
    <definedName name="rrzu"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rtt"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rtz"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rtzu"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rzzuj" hidden="1">{#N/A,#N/A,FALSE,"Bestellformular"}</definedName>
    <definedName name="sbbnn" hidden="1">{#N/A,#N/A,FALSE,"Bestellformular"}</definedName>
    <definedName name="Schule" hidden="1">{#N/A,#N/A,FALSE,"Bestellformular"}</definedName>
    <definedName name="sd"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sdd" hidden="1">{#N/A,#N/A,FALSE,"Bestellformular"}</definedName>
    <definedName name="sddd" hidden="1">{#N/A,#N/A,FALSE,"Bestellformular"}</definedName>
    <definedName name="sdf" hidden="1">{#N/A,#N/A,FALSE,"Bestellformular"}</definedName>
    <definedName name="sdfg" hidden="1">{#N/A,#N/A,FALSE,"Bestellformular"}</definedName>
    <definedName name="sf"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sffff" hidden="1">{#N/A,#N/A,FALSE,"Bestellformular"}</definedName>
    <definedName name="sfg" hidden="1">{#N/A,#N/A,FALSE,"Bestellformular"}</definedName>
    <definedName name="sfgh"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sfsgg" hidden="1">{#N/A,#N/A,FALSE,"Bestellformular"}</definedName>
    <definedName name="sfsggh" hidden="1">{#N/A,#N/A,FALSE,"Bestellformular"}</definedName>
    <definedName name="sfvb" hidden="1">{#N/A,#N/A,FALSE,"Bestellformular"}</definedName>
    <definedName name="sgg"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sggg" hidden="1">{#N/A,#N/A,FALSE,"Bestellformular"}</definedName>
    <definedName name="sgghh" hidden="1">{#N/A,#N/A,FALSE,"Bestellformular"}</definedName>
    <definedName name="shere" hidden="1">{#N/A,#N/A,FALSE,"Bestellformular"}</definedName>
    <definedName name="sr"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srrr" hidden="1">{#N/A,#N/A,FALSE,"Bestellformular"}</definedName>
    <definedName name="srtt"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ss"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ssg" hidden="1">{#N/A,#N/A,FALSE,"Bestellformular"}</definedName>
    <definedName name="ssgg"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sss"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stth" hidden="1">{#N/A,#N/A,FALSE,"Bestellformular"}</definedName>
    <definedName name="sww"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T"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tff"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tggg" hidden="1">{#N/A,#N/A,FALSE,"Bestellformular"}</definedName>
    <definedName name="thj" hidden="1">{#N/A,#N/A,FALSE,"Bestellformular"}</definedName>
    <definedName name="tik" hidden="1">{#N/A,#N/A,FALSE,"Bestellformular"}</definedName>
    <definedName name="tikk" hidden="1">{#N/A,#N/A,FALSE,"Bestellformular"}</definedName>
    <definedName name="tio"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tioo" hidden="1">{#N/A,#N/A,FALSE,"Bestellformular"}</definedName>
    <definedName name="tj" hidden="1">{#N/A,#N/A,FALSE,"Bestellformular"}</definedName>
    <definedName name="tjk"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tjkk"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tkkk" hidden="1">{#N/A,#N/A,FALSE,"Bestellformular"}</definedName>
    <definedName name="tkll" hidden="1">{#N/A,#N/A,FALSE,"Bestellformular"}</definedName>
    <definedName name="tkllu"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tliööi"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tnhz"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toilpp" hidden="1">{#N/A,#N/A,FALSE,"Bestellformular"}</definedName>
    <definedName name="tol"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tr" hidden="1">{"'Excel-HTML-Deut.'!$A$1:$J$29"}</definedName>
    <definedName name="tre"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trghj" hidden="1">{#N/A,#N/A,FALSE,"Bestellformular"}</definedName>
    <definedName name="ttikk"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ttkklk" hidden="1">{#N/A,#N/A,FALSE,"Bestellformular"}</definedName>
    <definedName name="ttt"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tttj" hidden="1">{#N/A,#N/A,FALSE,"Bestellformular"}</definedName>
    <definedName name="tttt"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ttttt" hidden="1">{#N/A,#N/A,FALSE,"Bestellformular"}</definedName>
    <definedName name="tuu"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tz" hidden="1">{#N/A,#N/A,FALSE,"Bestellformular"}</definedName>
    <definedName name="u" hidden="1">{#N/A,#N/A,FALSE,"Bestellformular"}</definedName>
    <definedName name="ü" hidden="1">{#N/A,#N/A,FALSE,"Bestellformular"}</definedName>
    <definedName name="uhh" hidden="1">{#N/A,#N/A,FALSE,"Bestellformular"}</definedName>
    <definedName name="uiööuz" hidden="1">{#N/A,#N/A,FALSE,"Bestellformular"}</definedName>
    <definedName name="uipiuui"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ujjjj"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ukk"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üp"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üpo" hidden="1">{#N/A,#N/A,FALSE,"Bestellformular"}</definedName>
    <definedName name="üppp"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uuiii"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uuööuz" hidden="1">{#N/A,#N/A,FALSE,"Bestellformular"}</definedName>
    <definedName name="uupup"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uutt" hidden="1">{#N/A,#N/A,FALSE,"Bestellformular"}</definedName>
    <definedName name="uuu" hidden="1">{#N/A,#N/A,FALSE,"Bestellformular"}</definedName>
    <definedName name="uuuu"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uuuuu" hidden="1">{#N/A,#N/A,FALSE,"Bestellformular"}</definedName>
    <definedName name="uz" hidden="1">{#N/A,#N/A,FALSE,"Bestellformular"}</definedName>
    <definedName name="uzol" hidden="1">{#N/A,#N/A,FALSE,"Bestellformular"}</definedName>
    <definedName name="uzolzu" hidden="1">{#N/A,#N/A,FALSE,"Bestellformular"}</definedName>
    <definedName name="v"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vbgg"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vcx"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vcxy" hidden="1">{#N/A,#N/A,FALSE,"Bestellformular"}</definedName>
    <definedName name="vd" hidden="1">{#N/A,#N/A,FALSE,"Bestellformular"}</definedName>
    <definedName name="vdd"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vf"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vfg"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vg" hidden="1">{#N/A,#N/A,FALSE,"Bestellformular"}</definedName>
    <definedName name="vgg"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vgs" hidden="1">{#N/A,#N/A,FALSE,"Bestellformular"}</definedName>
    <definedName name="vhhh" hidden="1">{#N/A,#N/A,FALSE,"Bestellformular"}</definedName>
    <definedName name="vjj"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vs"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vtt" hidden="1">{#N/A,#N/A,FALSE,"Bestellformular"}</definedName>
    <definedName name="vv"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W" hidden="1">{#N/A,#N/A,FALSE,"Bestellformular"}</definedName>
    <definedName name="We"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wee" hidden="1">{#N/A,#N/A,FALSE,"Bestellformular"}</definedName>
    <definedName name="weedff"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weeg" hidden="1">{#N/A,#N/A,FALSE,"Bestellformular"}</definedName>
    <definedName name="weg"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wer" hidden="1">{#N/A,#N/A,FALSE,"Bestellformular"}</definedName>
    <definedName name="werr" hidden="1">{#N/A,#N/A,FALSE,"Bestellformular"}</definedName>
    <definedName name="wgh" hidden="1">{#N/A,#N/A,FALSE,"Bestellformular"}</definedName>
    <definedName name="wgtg" hidden="1">{#N/A,#N/A,FALSE,"Bestellformular"}</definedName>
    <definedName name="wr"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wrn.Bestellformular." hidden="1">{#N/A,#N/A,FALSE,"Bestellformular"}</definedName>
    <definedName name="wrn.Statistische._.Information."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wrr"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wrrr" hidden="1">{#N/A,#N/A,FALSE,"Bestellformular"}</definedName>
    <definedName name="wsf"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wt"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wtt" hidden="1">{#N/A,#N/A,FALSE,"Bestellformular"}</definedName>
    <definedName name="ww"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wwrt" hidden="1">{#N/A,#N/A,FALSE,"Bestellformular"}</definedName>
    <definedName name="wwwwwww"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x" hidden="1">{#N/A,#N/A,FALSE,"Bestellformular"}</definedName>
    <definedName name="xc" hidden="1">{#N/A,#N/A,FALSE,"Bestellformular"}</definedName>
    <definedName name="xcf"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xcv.xls"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xg"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xh"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xj" hidden="1">{#N/A,#N/A,FALSE,"Bestellformular"}</definedName>
    <definedName name="xk"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xs"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xww33"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xx" hidden="1">{#N/A,#N/A,FALSE,"Bestellformular"}</definedName>
    <definedName name="xxx" hidden="1">{"'Excel-HTML-Deut.'!$A$1:$J$29"}</definedName>
    <definedName name="xxxx" hidden="1">{#N/A,#N/A,FALSE,"Bestellformular"}</definedName>
    <definedName name="xya" hidden="1">{#N/A,#N/A,FALSE,"Bestellformular"}</definedName>
    <definedName name="xyz" hidden="1">{#N/A,#N/A,FALSE,"Bestellformular"}</definedName>
    <definedName name="Y" hidden="1">{#N/A,#N/A,FALSE,"Bestellformular"}</definedName>
    <definedName name="yas"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ys"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ysdf" hidden="1">{#N/A,#N/A,FALSE,"Bestellformular"}</definedName>
    <definedName name="yx"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yy" hidden="1">{#N/A,#N/A,FALSE,"Bestellformular"}</definedName>
    <definedName name="yysd" hidden="1">{#N/A,#N/A,FALSE,"Bestellformular"}</definedName>
    <definedName name="yyy"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yyyy" hidden="1">{#N/A,#N/A,FALSE,"Bestellformular"}</definedName>
    <definedName name="zää"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zb"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ze"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zhh" hidden="1">{#N/A,#N/A,FALSE,"Bestellformular"}</definedName>
    <definedName name="zhjj"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zii" hidden="1">{#N/A,#N/A,FALSE,"Bestellformular"}</definedName>
    <definedName name="zkk" hidden="1">{#N/A,#N/A,FALSE,"Bestellformular"}</definedName>
    <definedName name="zkkk" hidden="1">{#N/A,#N/A,FALSE,"Bestellformular"}</definedName>
    <definedName name="zll" hidden="1">{#N/A,#N/A,FALSE,"Bestellformular"}</definedName>
    <definedName name="zllluö"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zlö"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zm"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zo7zo"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zoo"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zöö" hidden="1">{#N/A,#N/A,FALSE,"Bestellformular"}</definedName>
    <definedName name="zoopoz" hidden="1">{#N/A,#N/A,FALSE,"Bestellformular"}</definedName>
    <definedName name="zopzozo" hidden="1">{#N/A,#N/A,FALSE,"Bestellformular"}</definedName>
    <definedName name="zoupp" hidden="1">{#N/A,#N/A,FALSE,"Bestellformular"}</definedName>
    <definedName name="zp"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zt"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zti" hidden="1">{#N/A,#N/A,FALSE,"Bestellformular"}</definedName>
    <definedName name="ztr"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ztti"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zttrt" hidden="1">{#N/A,#N/A,FALSE,"Bestellformular"}</definedName>
    <definedName name="ztzooo"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zu" hidden="1">{#N/A,#N/A,FALSE,"Bestellformular"}</definedName>
    <definedName name="zuf" hidden="1">{#N/A,#N/A,FALSE,"Bestellformular"}</definedName>
    <definedName name="zui" hidden="1">{#N/A,#N/A,FALSE,"Bestellformular"}</definedName>
    <definedName name="zuio"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zuk" hidden="1">{#N/A,#N/A,FALSE,"Bestellformular"}</definedName>
    <definedName name="zuu"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 name="zz" hidden="1">{#N/A,#N/A,FALSE,"Bestellformular"}</definedName>
    <definedName name="zzh" hidden="1">{#N/A,#N/A,FALSE,"Bestellformular"}</definedName>
    <definedName name="zzz" hidden="1">{#N/A,#N/A,FALSE,"Bestellformular"}</definedName>
    <definedName name="zzzi" hidden="1">{#N/A,#N/A,FALSE,"Bestellformular"}</definedName>
    <definedName name="zzzz" hidden="1">{#N/A,#N/A,FALSE,"Bestellformular"}</definedName>
    <definedName name="zzzzz" hidden="1">{#N/A,#N/A,TRUE,"Deckblatt StatInfo mit";#N/A,#N/A,TRUE,"Allgemein S 2";#N/A,#N/A,TRUE,"Erläuterungen S 3";#N/A,#N/A,TRUE,"Erläuterungen S 4";#N/A,#N/A,TRUE,"Erläuterungen S 5";#N/A,#N/A,TRUE,"Grafik";#N/A,#N/A,TRUE,"Tab1";#N/A,#N/A,TRUE,"Tab2";#N/A,#N/A,TRUE,"Tab34";#N/A,#N/A,TRUE,"Tab5";#N/A,#N/A,TRUE,"Tab6";#N/A,#N/A,TRUE,"Tab78";#N/A,#N/A,TRUE,"Datenangebot";#N/A,#N/A,TRUE,"Datenangebot 2";#N/A,#N/A,TRUE,"Lieferbedingungen 1";#N/A,#N/A,TRUE,"Lieferbedingungen allg";#N/A,#N/A,TRUE,"Bestellformular"}</definedName>
  </definedNames>
  <calcPr calcId="162913"/>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E17" i="3" l="1"/>
  <c r="E16" i="3"/>
  <c r="A55" i="3" l="1"/>
  <c r="A53" i="3"/>
  <c r="A54" i="3"/>
  <c r="A56" i="3"/>
  <c r="G4" i="3" l="1"/>
  <c r="Z2" i="3"/>
  <c r="AD142" i="3"/>
  <c r="AD143" i="3" s="1"/>
  <c r="AD144" i="3" s="1"/>
  <c r="AD145" i="3" s="1"/>
  <c r="AD146" i="3" s="1"/>
  <c r="AD147" i="3" s="1"/>
  <c r="AD148" i="3" s="1"/>
  <c r="AD149" i="3" s="1"/>
  <c r="AD150" i="3" s="1"/>
  <c r="AD151" i="3" s="1"/>
  <c r="AD152" i="3" s="1"/>
  <c r="AD153" i="3" s="1"/>
  <c r="AD154" i="3" s="1"/>
  <c r="AD155" i="3" s="1"/>
  <c r="AD156" i="3" s="1"/>
  <c r="AD157" i="3" s="1"/>
  <c r="AD158" i="3" s="1"/>
  <c r="AD159" i="3" s="1"/>
  <c r="AD160" i="3" s="1"/>
  <c r="AD161" i="3" s="1"/>
  <c r="AD162" i="3" s="1"/>
  <c r="AD163" i="3" s="1"/>
  <c r="AD164" i="3" s="1"/>
  <c r="AD165" i="3" s="1"/>
  <c r="AD166" i="3" s="1"/>
  <c r="AD167" i="3" s="1"/>
  <c r="AD168" i="3"/>
  <c r="AD169" i="3" s="1"/>
  <c r="AD170" i="3" s="1"/>
  <c r="AD171" i="3" s="1"/>
  <c r="AD172" i="3" s="1"/>
  <c r="AD173" i="3" s="1"/>
  <c r="AD174" i="3" s="1"/>
  <c r="AD175" i="3" s="1"/>
  <c r="AD176" i="3" s="1"/>
  <c r="AD177" i="3" s="1"/>
  <c r="AD178" i="3" s="1"/>
  <c r="AD179" i="3" s="1"/>
  <c r="AD180" i="3" s="1"/>
  <c r="AD181" i="3" s="1"/>
  <c r="AD182" i="3" s="1"/>
  <c r="AD183" i="3" s="1"/>
  <c r="AD184" i="3" s="1"/>
  <c r="AD185" i="3" s="1"/>
  <c r="AD186" i="3" s="1"/>
  <c r="AD187" i="3" s="1"/>
  <c r="AD188" i="3" s="1"/>
  <c r="AD189" i="3" s="1"/>
  <c r="AD190" i="3" s="1"/>
  <c r="AD191" i="3" s="1"/>
  <c r="AD192" i="3" s="1"/>
  <c r="AD193" i="3" s="1"/>
  <c r="AD194" i="3" s="1"/>
  <c r="AD195" i="3" s="1"/>
  <c r="AD196" i="3" s="1"/>
  <c r="AD197" i="3" s="1"/>
  <c r="AD198" i="3" s="1"/>
  <c r="AD199" i="3" s="1"/>
  <c r="AD200" i="3" s="1"/>
  <c r="AD201" i="3" s="1"/>
  <c r="AD202" i="3" s="1"/>
  <c r="AD203" i="3" s="1"/>
  <c r="AD204" i="3" s="1"/>
  <c r="AD205" i="3" s="1"/>
  <c r="AD206" i="3" s="1"/>
  <c r="AD207" i="3"/>
  <c r="AD208" i="3" s="1"/>
  <c r="AD209" i="3" s="1"/>
  <c r="AD210" i="3" s="1"/>
  <c r="AD211" i="3" s="1"/>
  <c r="AD212" i="3" s="1"/>
  <c r="AD213" i="3" s="1"/>
  <c r="AD214" i="3" s="1"/>
  <c r="AD215" i="3" s="1"/>
  <c r="AD216" i="3" s="1"/>
  <c r="AD217" i="3" s="1"/>
  <c r="AD218" i="3" s="1"/>
  <c r="AD219" i="3" s="1"/>
  <c r="AD220" i="3" s="1"/>
  <c r="AD221" i="3" s="1"/>
  <c r="AD222" i="3" s="1"/>
  <c r="AD223" i="3" s="1"/>
  <c r="AD224" i="3" s="1"/>
  <c r="AD225" i="3" s="1"/>
  <c r="AD226" i="3" s="1"/>
  <c r="AD227" i="3" s="1"/>
  <c r="AD228" i="3" s="1"/>
  <c r="AD229" i="3" s="1"/>
  <c r="AD230" i="3" s="1"/>
  <c r="AD231" i="3" s="1"/>
  <c r="AD232" i="3" s="1"/>
  <c r="AD233" i="3" s="1"/>
  <c r="AD234" i="3" s="1"/>
  <c r="AD235" i="3" s="1"/>
  <c r="AD236" i="3" s="1"/>
  <c r="AD237" i="3" s="1"/>
  <c r="AD238" i="3" s="1"/>
  <c r="AD239" i="3" s="1"/>
  <c r="AD240" i="3" s="1"/>
  <c r="AD241" i="3" s="1"/>
  <c r="AD242" i="3" s="1"/>
  <c r="AD243" i="3" s="1"/>
  <c r="AD244" i="3" s="1"/>
  <c r="AD245" i="3" s="1"/>
  <c r="AD246" i="3" s="1"/>
  <c r="AD247" i="3" s="1"/>
  <c r="AD248" i="3"/>
  <c r="AD249" i="3" s="1"/>
  <c r="AD250" i="3" s="1"/>
  <c r="AD251" i="3" s="1"/>
  <c r="AD252" i="3" s="1"/>
  <c r="AD253" i="3" s="1"/>
  <c r="AD254" i="3" s="1"/>
  <c r="AD255" i="3" s="1"/>
  <c r="AD256" i="3" s="1"/>
  <c r="AD257" i="3" s="1"/>
  <c r="AD258" i="3" s="1"/>
  <c r="AD259" i="3" s="1"/>
  <c r="AD260" i="3" s="1"/>
  <c r="AD261" i="3" s="1"/>
  <c r="AD262" i="3" s="1"/>
  <c r="AD263" i="3" s="1"/>
  <c r="AD264" i="3" s="1"/>
  <c r="AD265" i="3" s="1"/>
  <c r="AD266" i="3" s="1"/>
  <c r="AD267" i="3" s="1"/>
  <c r="AD268" i="3" s="1"/>
  <c r="AD269" i="3" s="1"/>
  <c r="AD270" i="3" s="1"/>
  <c r="AD271" i="3" s="1"/>
  <c r="AD272" i="3" s="1"/>
  <c r="AD273" i="3" s="1"/>
  <c r="AD274" i="3" s="1"/>
  <c r="AD275" i="3" s="1"/>
  <c r="AD276" i="3" s="1"/>
  <c r="AD277" i="3" s="1"/>
  <c r="AD278" i="3" s="1"/>
  <c r="AD279" i="3" s="1"/>
  <c r="AD280" i="3" s="1"/>
  <c r="AD281" i="3" s="1"/>
  <c r="AD282" i="3"/>
  <c r="AD283" i="3" s="1"/>
  <c r="AD284" i="3" s="1"/>
  <c r="AD285" i="3" s="1"/>
  <c r="AD286" i="3" s="1"/>
  <c r="AD287" i="3" s="1"/>
  <c r="AD288" i="3" s="1"/>
  <c r="AD289" i="3" s="1"/>
  <c r="AD290" i="3" s="1"/>
  <c r="AD291" i="3" s="1"/>
  <c r="AD292" i="3" s="1"/>
  <c r="AD293" i="3" s="1"/>
  <c r="AD294" i="3" s="1"/>
  <c r="AD295" i="3" s="1"/>
  <c r="AD296" i="3" s="1"/>
  <c r="AD297" i="3" s="1"/>
  <c r="AD298" i="3" s="1"/>
  <c r="AD299" i="3" s="1"/>
  <c r="AD300" i="3" s="1"/>
  <c r="AD301" i="3" s="1"/>
  <c r="AD302" i="3" s="1"/>
  <c r="AD303" i="3" s="1"/>
  <c r="AD304" i="3" s="1"/>
  <c r="AD305" i="3" s="1"/>
  <c r="AD306" i="3" s="1"/>
  <c r="AD307" i="3" s="1"/>
  <c r="AD308" i="3" s="1"/>
  <c r="AD309" i="3" s="1"/>
  <c r="AD310" i="3" s="1"/>
  <c r="AD311" i="3" s="1"/>
  <c r="AD312" i="3" s="1"/>
  <c r="AD313" i="3" s="1"/>
  <c r="AD314" i="3" s="1"/>
  <c r="AD315" i="3" s="1"/>
  <c r="AD316" i="3" s="1"/>
  <c r="AD317" i="3" s="1"/>
  <c r="AD318" i="3" s="1"/>
  <c r="AD319" i="3" s="1"/>
  <c r="AD320" i="3" s="1"/>
  <c r="AD321" i="3" s="1"/>
  <c r="AD322" i="3"/>
  <c r="AD323" i="3" s="1"/>
  <c r="AD324" i="3" s="1"/>
  <c r="AD325" i="3" s="1"/>
  <c r="AD326" i="3" s="1"/>
  <c r="AD327" i="3" s="1"/>
  <c r="AD328" i="3" s="1"/>
  <c r="AD329" i="3" s="1"/>
  <c r="AD330" i="3" s="1"/>
  <c r="AD331" i="3" s="1"/>
  <c r="AD332" i="3" s="1"/>
  <c r="AD333" i="3" s="1"/>
  <c r="AD334" i="3" s="1"/>
  <c r="AD335" i="3" s="1"/>
  <c r="AD336" i="3" s="1"/>
  <c r="AD337" i="3" s="1"/>
  <c r="AD338" i="3" s="1"/>
  <c r="AD339" i="3" s="1"/>
  <c r="AD340" i="3" s="1"/>
  <c r="AD341" i="3" s="1"/>
  <c r="AD342" i="3" s="1"/>
  <c r="AD343" i="3" s="1"/>
  <c r="AD344" i="3" s="1"/>
  <c r="AD345" i="3" s="1"/>
  <c r="AD346" i="3" s="1"/>
  <c r="AD347" i="3" s="1"/>
  <c r="AD348" i="3" s="1"/>
  <c r="AD349" i="3" s="1"/>
  <c r="AD350" i="3" s="1"/>
  <c r="AD351" i="3" s="1"/>
  <c r="AD352" i="3" s="1"/>
  <c r="AD353" i="3" s="1"/>
  <c r="AD354" i="3" s="1"/>
  <c r="AD355" i="3" s="1"/>
  <c r="AD356" i="3" s="1"/>
  <c r="AD357" i="3"/>
  <c r="AD358" i="3" s="1"/>
  <c r="AD359" i="3" s="1"/>
  <c r="AD360" i="3" s="1"/>
  <c r="AD361" i="3" s="1"/>
  <c r="AD362" i="3" s="1"/>
  <c r="AD363" i="3" s="1"/>
  <c r="AD364" i="3" s="1"/>
  <c r="AD365" i="3" s="1"/>
  <c r="AD366" i="3" s="1"/>
  <c r="AD367" i="3" s="1"/>
  <c r="AD368" i="3" s="1"/>
  <c r="AD369" i="3" s="1"/>
  <c r="AD370" i="3" s="1"/>
  <c r="AD371" i="3" s="1"/>
  <c r="AD372" i="3" s="1"/>
  <c r="AD373" i="3" s="1"/>
  <c r="AD374" i="3" s="1"/>
  <c r="AD375" i="3" s="1"/>
  <c r="AD376" i="3" s="1"/>
  <c r="AD377" i="3" s="1"/>
  <c r="AD378" i="3" s="1"/>
  <c r="AD379" i="3" s="1"/>
  <c r="AD380" i="3" s="1"/>
  <c r="AD381" i="3" s="1"/>
  <c r="AD382" i="3" s="1"/>
  <c r="AD383" i="3" s="1"/>
  <c r="AD384" i="3" s="1"/>
  <c r="AD385" i="3" s="1"/>
  <c r="AD386" i="3" s="1"/>
  <c r="AD387" i="3" s="1"/>
  <c r="AD388" i="3" s="1"/>
  <c r="AD389" i="3" s="1"/>
  <c r="AD390" i="3"/>
  <c r="AD391" i="3" s="1"/>
  <c r="AD392" i="3" s="1"/>
  <c r="AD393" i="3" s="1"/>
  <c r="AD394" i="3" s="1"/>
  <c r="AD395" i="3" s="1"/>
  <c r="AD396" i="3" s="1"/>
  <c r="AD397" i="3" s="1"/>
  <c r="AD398" i="3" s="1"/>
  <c r="AD399" i="3" s="1"/>
  <c r="AD400" i="3" s="1"/>
  <c r="AD401" i="3" s="1"/>
  <c r="AD402" i="3" s="1"/>
  <c r="AD403" i="3" s="1"/>
  <c r="AD404" i="3" s="1"/>
  <c r="AD405" i="3" s="1"/>
  <c r="AD406" i="3" s="1"/>
  <c r="AD407" i="3" s="1"/>
  <c r="AD408" i="3" s="1"/>
  <c r="AD409" i="3" s="1"/>
  <c r="AD410" i="3" s="1"/>
  <c r="AD411" i="3" s="1"/>
  <c r="AD412" i="3" s="1"/>
  <c r="AD413" i="3" s="1"/>
  <c r="AD414" i="3" s="1"/>
  <c r="AD415" i="3" s="1"/>
  <c r="AD416" i="3" s="1"/>
  <c r="AD417" i="3" s="1"/>
  <c r="AD418" i="3" s="1"/>
  <c r="AD419" i="3" s="1"/>
  <c r="AD420" i="3" s="1"/>
  <c r="AD421" i="3" s="1"/>
  <c r="AD422" i="3"/>
  <c r="AD423" i="3" s="1"/>
  <c r="AD424" i="3" s="1"/>
  <c r="AD425" i="3" s="1"/>
  <c r="AD426" i="3" s="1"/>
  <c r="AD427" i="3" s="1"/>
  <c r="AD428" i="3" s="1"/>
  <c r="AD429" i="3" s="1"/>
  <c r="AD430" i="3" s="1"/>
  <c r="AD431" i="3" s="1"/>
  <c r="AD432" i="3" s="1"/>
  <c r="AD433" i="3" s="1"/>
  <c r="AD434" i="3" s="1"/>
  <c r="AD435" i="3" s="1"/>
  <c r="AD436" i="3" s="1"/>
  <c r="AD437" i="3" s="1"/>
  <c r="AD438" i="3" s="1"/>
  <c r="AD439" i="3" s="1"/>
  <c r="AD440" i="3" s="1"/>
  <c r="AD441" i="3" s="1"/>
  <c r="AD442" i="3" s="1"/>
  <c r="AD443" i="3" s="1"/>
  <c r="AD444" i="3" s="1"/>
  <c r="AD445" i="3" s="1"/>
  <c r="AD446" i="3" s="1"/>
  <c r="AD447" i="3" s="1"/>
  <c r="AD448" i="3" s="1"/>
  <c r="AD449" i="3" s="1"/>
  <c r="AD450" i="3" s="1"/>
  <c r="AD451" i="3" s="1"/>
  <c r="X17" i="3" l="1"/>
  <c r="X47" i="3"/>
  <c r="X69" i="3"/>
  <c r="X64" i="3"/>
  <c r="X53" i="3"/>
  <c r="X48" i="3"/>
  <c r="X37" i="3"/>
  <c r="X32" i="3"/>
  <c r="X63" i="3"/>
  <c r="X31" i="3"/>
  <c r="X62" i="3"/>
  <c r="X46" i="3"/>
  <c r="X30" i="3"/>
  <c r="X75" i="3"/>
  <c r="X61" i="3"/>
  <c r="X45" i="3"/>
  <c r="X29" i="3"/>
  <c r="X72" i="3"/>
  <c r="X56" i="3"/>
  <c r="X40" i="3"/>
  <c r="X24" i="3"/>
  <c r="X71" i="3"/>
  <c r="X55" i="3"/>
  <c r="X39" i="3"/>
  <c r="X22" i="3"/>
  <c r="X70" i="3"/>
  <c r="X54" i="3"/>
  <c r="X38" i="3"/>
  <c r="X21" i="3"/>
  <c r="X23" i="3"/>
  <c r="X16" i="3"/>
  <c r="X68" i="3"/>
  <c r="X60" i="3"/>
  <c r="X52" i="3"/>
  <c r="X44" i="3"/>
  <c r="X36" i="3"/>
  <c r="X28" i="3"/>
  <c r="X20" i="3"/>
  <c r="X67" i="3"/>
  <c r="X59" i="3"/>
  <c r="X51" i="3"/>
  <c r="X43" i="3"/>
  <c r="X35" i="3"/>
  <c r="X27" i="3"/>
  <c r="X19" i="3"/>
  <c r="X74" i="3"/>
  <c r="X66" i="3"/>
  <c r="X58" i="3"/>
  <c r="X50" i="3"/>
  <c r="X42" i="3"/>
  <c r="X34" i="3"/>
  <c r="X26" i="3"/>
  <c r="X18" i="3"/>
  <c r="X73" i="3"/>
  <c r="X65" i="3"/>
  <c r="X57" i="3"/>
  <c r="X49" i="3"/>
  <c r="X41" i="3"/>
  <c r="X33" i="3"/>
  <c r="X25" i="3"/>
  <c r="H67" i="3"/>
  <c r="H66" i="3"/>
  <c r="H65" i="3"/>
  <c r="E8" i="3" l="1"/>
  <c r="E7" i="3"/>
  <c r="A58" i="3" l="1"/>
  <c r="A94" i="3" l="1"/>
  <c r="A93" i="3"/>
  <c r="A92" i="3"/>
  <c r="A91" i="3"/>
  <c r="A90" i="3"/>
  <c r="E73" i="3"/>
  <c r="A57" i="3"/>
  <c r="B51" i="3" l="1"/>
  <c r="F48" i="3" s="1"/>
</calcChain>
</file>

<file path=xl/sharedStrings.xml><?xml version="1.0" encoding="utf-8"?>
<sst xmlns="http://schemas.openxmlformats.org/spreadsheetml/2006/main" count="2144" uniqueCount="1067">
  <si>
    <t>... 18 bis unter 21 Jahre alt</t>
  </si>
  <si>
    <t>... 21 bis unter 27 Jahre alt</t>
  </si>
  <si>
    <t>...aus anderen Bezirken Berlins</t>
  </si>
  <si>
    <t>Grundschule</t>
  </si>
  <si>
    <t>Gemeinschaftsschule oder integrierte Gesamtschule</t>
  </si>
  <si>
    <t>Gymnasium</t>
  </si>
  <si>
    <t>Förderschule</t>
  </si>
  <si>
    <t>Sonstige und zwar:</t>
  </si>
  <si>
    <t>berufsbildende Schule</t>
  </si>
  <si>
    <t>halbtags</t>
  </si>
  <si>
    <t>offener Ganztag</t>
  </si>
  <si>
    <t>teilgebundener Ganztag</t>
  </si>
  <si>
    <t>gebundener Ganztag</t>
  </si>
  <si>
    <t>PLZ</t>
  </si>
  <si>
    <t>Ansprechperson</t>
  </si>
  <si>
    <t>Berichtsjahr</t>
  </si>
  <si>
    <t>w</t>
  </si>
  <si>
    <t>m</t>
  </si>
  <si>
    <t>d</t>
  </si>
  <si>
    <t>...unter 16 Jahre</t>
  </si>
  <si>
    <t>…16 bis unter 18 Jahre</t>
  </si>
  <si>
    <t>…18 bis unter 27 Jahre</t>
  </si>
  <si>
    <t>…27 bis unter 45 Jahre</t>
  </si>
  <si>
    <t>…45 Jahre und älter</t>
  </si>
  <si>
    <t>…geringfügig Beschäftigte</t>
  </si>
  <si>
    <t>…Personen im FSJ/FÖJ</t>
  </si>
  <si>
    <t>…Personen im Praktikum</t>
  </si>
  <si>
    <t>…sonstige Personen</t>
  </si>
  <si>
    <t>…Schwerpunkt 1</t>
  </si>
  <si>
    <t>…Schwerpunkt 2</t>
  </si>
  <si>
    <t>…Schwerpunkt 3</t>
  </si>
  <si>
    <t>01</t>
  </si>
  <si>
    <t>Natur und Umwelt</t>
  </si>
  <si>
    <t>02</t>
  </si>
  <si>
    <t>Handwerk und Technik</t>
  </si>
  <si>
    <t>03</t>
  </si>
  <si>
    <t>Rettungs- und Hilfstechniken</t>
  </si>
  <si>
    <t>04</t>
  </si>
  <si>
    <t>(Gesellschafts-)Politik, Historie, Arbeitswelt, Interkultur, Weltanschauung, Religion</t>
  </si>
  <si>
    <t>05</t>
  </si>
  <si>
    <t>Medien(pädagogik)</t>
  </si>
  <si>
    <t>06</t>
  </si>
  <si>
    <t>Hauswirtschaft</t>
  </si>
  <si>
    <t>07</t>
  </si>
  <si>
    <t>Jugendkultur und künstlerische Kreaktivität</t>
  </si>
  <si>
    <t>08</t>
  </si>
  <si>
    <t>Spiel</t>
  </si>
  <si>
    <t>09</t>
  </si>
  <si>
    <t>Sport</t>
  </si>
  <si>
    <t>10</t>
  </si>
  <si>
    <t>Traditions- und Brauchtumspflege</t>
  </si>
  <si>
    <t>11</t>
  </si>
  <si>
    <t>Didaktik und Methodik</t>
  </si>
  <si>
    <t>12</t>
  </si>
  <si>
    <t>Geschlecht</t>
  </si>
  <si>
    <t>13</t>
  </si>
  <si>
    <t>Gewalt und Gewaltprävention</t>
  </si>
  <si>
    <t>14</t>
  </si>
  <si>
    <t>Schule</t>
  </si>
  <si>
    <t>15</t>
  </si>
  <si>
    <t>Beratungen</t>
  </si>
  <si>
    <t>16</t>
  </si>
  <si>
    <t xml:space="preserve">Sonstige </t>
  </si>
  <si>
    <t>17</t>
  </si>
  <si>
    <t>Kein festgelegter Schwerpunkt</t>
  </si>
  <si>
    <t>Jugendamt (örtlicher Träger)</t>
  </si>
  <si>
    <t>Landesjugendamt (überörtlicher Träger)</t>
  </si>
  <si>
    <t>Oberste Landesjugendbehörde (Ministerium/Senat)</t>
  </si>
  <si>
    <t>Gemeinde oder Gemeindeverband ohne eigenes Jugendamt</t>
  </si>
  <si>
    <t>Andere Gebietskörperschaften, welche als Träger der Kinder- und Jugendhilfe auftritt</t>
  </si>
  <si>
    <t>Jugendverband (einsch. Sportjugend und Jugendabteilung im Sportverband/-verein)</t>
  </si>
  <si>
    <t>Jugendring</t>
  </si>
  <si>
    <t>Jugendgruppe (nicht verbandlich organisiert )Initiative  (z.B. Initiative gegen Antisemitismus oder Rassismus)</t>
  </si>
  <si>
    <t>Arbeiterwohlfahrt (AWO) oder deren Mitgliedsorganisationen</t>
  </si>
  <si>
    <t>Deutsche Paritätische Wohlfahrtsverband oder dessen Mitgliedsorganisationen</t>
  </si>
  <si>
    <t>Deutscher Rotes Kreuz (DRK) oder dessen Mitgliedsorganisationen</t>
  </si>
  <si>
    <t>Diakonisches Werk und andere der EKD angeschlossenen Träger</t>
  </si>
  <si>
    <t>Caritasverband und ander der kath. Kirche angehörige Träger</t>
  </si>
  <si>
    <t>Zentralwohlfahrtsstelle der Juden in Deutschland</t>
  </si>
  <si>
    <t>Andere Religionsgemeinschaften des öffentlichen Rechts oder ihnen angeschlossene Träger</t>
  </si>
  <si>
    <t>Sonstige juristische Person, andere Vereinigungen</t>
  </si>
  <si>
    <t>Gebietskörperschaften (einschließlich Land, Bund, Zusammenschlüsse) oder Behörde</t>
  </si>
  <si>
    <t>Körperschaft des öffentlichen Rechts</t>
  </si>
  <si>
    <t>Anstalt des öffentlichen Rechts</t>
  </si>
  <si>
    <t>Stiftung des öffentlichen Rechts</t>
  </si>
  <si>
    <t>(Gemeinnütziger) Verein (e.V.)</t>
  </si>
  <si>
    <t>Genossenschaft</t>
  </si>
  <si>
    <t>Stiftung des Privatrechts (auch kirchliche Stiftungen)</t>
  </si>
  <si>
    <t>(Gemeinnütziger) Gesellschaft mit beschränkter Haftung ((g)GmbH)</t>
  </si>
  <si>
    <t>Sonstige Rechtsform des privaten oder öffentlichen Rechts</t>
  </si>
  <si>
    <t>Trägerart</t>
  </si>
  <si>
    <t>Rechtsform</t>
  </si>
  <si>
    <t>E-Mail-Adresse</t>
  </si>
  <si>
    <t>… 6 bis unter 10 Jahre alt</t>
  </si>
  <si>
    <t>... im Alter von unter 45 Jahren</t>
  </si>
  <si>
    <t>... im Alter von 45 Jahren und älter</t>
  </si>
  <si>
    <t>(x = ja)</t>
  </si>
  <si>
    <t>Telefon (Träger)</t>
  </si>
  <si>
    <t>Webadresse</t>
  </si>
  <si>
    <t>keine Auswahl getroffen</t>
  </si>
  <si>
    <r>
      <t xml:space="preserve">Trägername
</t>
    </r>
    <r>
      <rPr>
        <i/>
        <sz val="8"/>
        <rFont val="Calibri"/>
        <family val="2"/>
        <scheme val="minor"/>
      </rPr>
      <t>(max. 100 Zeichen)</t>
    </r>
  </si>
  <si>
    <t>BEZ</t>
  </si>
  <si>
    <t>BEZName</t>
  </si>
  <si>
    <t>Mitte</t>
  </si>
  <si>
    <t>Friedrichshain-Kreuzberg</t>
  </si>
  <si>
    <t>Pankow</t>
  </si>
  <si>
    <t>Charlottenburg-Wilmersdorf</t>
  </si>
  <si>
    <t>Spandau</t>
  </si>
  <si>
    <t>Steglitz-Zehlendorf</t>
  </si>
  <si>
    <t>Tempelhof-Schöneberg</t>
  </si>
  <si>
    <t>Neukölln</t>
  </si>
  <si>
    <t>Treptow-Köpenick</t>
  </si>
  <si>
    <t>Marzahn-Hellersdorf</t>
  </si>
  <si>
    <t>Lichtenberg</t>
  </si>
  <si>
    <t>Reinickendorf</t>
  </si>
  <si>
    <t>LOR 31.12.2020</t>
  </si>
  <si>
    <t xml:space="preserve">Datenauswahl </t>
  </si>
  <si>
    <t>LOR_Wahl</t>
  </si>
  <si>
    <t>Hilfe</t>
  </si>
  <si>
    <t>07040404 - Marienhöhe</t>
  </si>
  <si>
    <t>05010102 - Goltzstraße</t>
  </si>
  <si>
    <t>01-1</t>
  </si>
  <si>
    <t>01-2</t>
  </si>
  <si>
    <t>01-3</t>
  </si>
  <si>
    <t>01-4</t>
  </si>
  <si>
    <t>01-5</t>
  </si>
  <si>
    <t>01-6</t>
  </si>
  <si>
    <t>01-7</t>
  </si>
  <si>
    <t>01-8</t>
  </si>
  <si>
    <t>01-9</t>
  </si>
  <si>
    <t>01-10</t>
  </si>
  <si>
    <t>02-1</t>
  </si>
  <si>
    <t>02-2</t>
  </si>
  <si>
    <t>02-3</t>
  </si>
  <si>
    <t>02-4</t>
  </si>
  <si>
    <t>02-5</t>
  </si>
  <si>
    <t>02-6</t>
  </si>
  <si>
    <t>02-7</t>
  </si>
  <si>
    <t>02-8</t>
  </si>
  <si>
    <t>03-1</t>
  </si>
  <si>
    <t>03-2</t>
  </si>
  <si>
    <t>03-3</t>
  </si>
  <si>
    <t>03-4</t>
  </si>
  <si>
    <t>03-5</t>
  </si>
  <si>
    <t>03-6</t>
  </si>
  <si>
    <t>03-7</t>
  </si>
  <si>
    <t>03-8</t>
  </si>
  <si>
    <t>03-9</t>
  </si>
  <si>
    <t>03-10</t>
  </si>
  <si>
    <t>03-11</t>
  </si>
  <si>
    <t>03-12</t>
  </si>
  <si>
    <t>03-13</t>
  </si>
  <si>
    <t>03-14</t>
  </si>
  <si>
    <t>03-15</t>
  </si>
  <si>
    <t>03-16</t>
  </si>
  <si>
    <t>04-1</t>
  </si>
  <si>
    <t>04-2</t>
  </si>
  <si>
    <t>04-3</t>
  </si>
  <si>
    <t>04-4</t>
  </si>
  <si>
    <t>04-5</t>
  </si>
  <si>
    <t>04-6</t>
  </si>
  <si>
    <t>04-7</t>
  </si>
  <si>
    <t>04-8</t>
  </si>
  <si>
    <t>04-9</t>
  </si>
  <si>
    <t>04-10</t>
  </si>
  <si>
    <t>04-11</t>
  </si>
  <si>
    <t>04-12</t>
  </si>
  <si>
    <t>04-13</t>
  </si>
  <si>
    <t>04-14</t>
  </si>
  <si>
    <t>04-15</t>
  </si>
  <si>
    <t>04-16</t>
  </si>
  <si>
    <t>04-17</t>
  </si>
  <si>
    <t>04-32</t>
  </si>
  <si>
    <t>04031032 - Halensee</t>
  </si>
  <si>
    <t>04-33</t>
  </si>
  <si>
    <t>04041133 - Güterbahnhof Grunewald</t>
  </si>
  <si>
    <t>04-34</t>
  </si>
  <si>
    <t>04041134 - Bismarckallee</t>
  </si>
  <si>
    <t>04-35</t>
  </si>
  <si>
    <t>04041135 - Hundekehle</t>
  </si>
  <si>
    <t>04-36</t>
  </si>
  <si>
    <t>04041136 - Hagenplatz</t>
  </si>
  <si>
    <t>04-37</t>
  </si>
  <si>
    <t>04041137 - Flinsberger Platz</t>
  </si>
  <si>
    <t>04-38</t>
  </si>
  <si>
    <t>04041238 - Kissinger Straße</t>
  </si>
  <si>
    <t>04-39</t>
  </si>
  <si>
    <t>04041239 - Stadion Wilmersdorf</t>
  </si>
  <si>
    <t>04-40</t>
  </si>
  <si>
    <t>04041240 - Messelpark</t>
  </si>
  <si>
    <t>04-41</t>
  </si>
  <si>
    <t>04041241 - Breite Straße</t>
  </si>
  <si>
    <t>04-42</t>
  </si>
  <si>
    <t>04041342 - Schlangenbader Straße</t>
  </si>
  <si>
    <t>04-43</t>
  </si>
  <si>
    <t>04041343 - Binger Straße</t>
  </si>
  <si>
    <t>04-44</t>
  </si>
  <si>
    <t>04041344 - Rüdesheimer Platz</t>
  </si>
  <si>
    <t>04-45</t>
  </si>
  <si>
    <t>04051445 - Eisenzahnstraße</t>
  </si>
  <si>
    <t>04-46</t>
  </si>
  <si>
    <t>04051446 - Preußenpark</t>
  </si>
  <si>
    <t>04-47</t>
  </si>
  <si>
    <t>04051447 - Ludwigkirchplatz</t>
  </si>
  <si>
    <t>04-48</t>
  </si>
  <si>
    <t>04051448 - Schaperstraße</t>
  </si>
  <si>
    <t>04-49</t>
  </si>
  <si>
    <t>04051549 - Rathaus Wilmersdorf</t>
  </si>
  <si>
    <t>04-50</t>
  </si>
  <si>
    <t>04051550 - Leon-Jessel-Platz</t>
  </si>
  <si>
    <t>04-51</t>
  </si>
  <si>
    <t>04051551 - Brabanter Platz</t>
  </si>
  <si>
    <t>04-52</t>
  </si>
  <si>
    <t>04051652 - Nikolsburger Platz</t>
  </si>
  <si>
    <t>04-53</t>
  </si>
  <si>
    <t>04051653 - Prager Platz</t>
  </si>
  <si>
    <t>04-54</t>
  </si>
  <si>
    <t>04051654 - Wilhelmsaue</t>
  </si>
  <si>
    <t>04-55</t>
  </si>
  <si>
    <t>04051655 - Babelsberger Straße</t>
  </si>
  <si>
    <t>04-56</t>
  </si>
  <si>
    <t>04051656 - Hildegardstraße</t>
  </si>
  <si>
    <t>04-57</t>
  </si>
  <si>
    <t>04061757 - Forst Grunewald</t>
  </si>
  <si>
    <t>05-1</t>
  </si>
  <si>
    <t>05010101 - Hakenfelde Nord</t>
  </si>
  <si>
    <t>05-2</t>
  </si>
  <si>
    <t>05-3</t>
  </si>
  <si>
    <t>05010103 - Amorbacher Weg</t>
  </si>
  <si>
    <t>05-4</t>
  </si>
  <si>
    <t>05010204 - Griesingerstraße</t>
  </si>
  <si>
    <t>05-5</t>
  </si>
  <si>
    <t>05010205 - An der Tränke</t>
  </si>
  <si>
    <t>05-6</t>
  </si>
  <si>
    <t>05010206 - Gütersloher Weg</t>
  </si>
  <si>
    <t>05-7</t>
  </si>
  <si>
    <t>05010207 - Darbystraße</t>
  </si>
  <si>
    <t>05-8</t>
  </si>
  <si>
    <t>05010208 - Germersheimer Platz</t>
  </si>
  <si>
    <t>05-9</t>
  </si>
  <si>
    <t>05010209 - An der Kappe</t>
  </si>
  <si>
    <t>05-10</t>
  </si>
  <si>
    <t>05010310 - Eckschanze</t>
  </si>
  <si>
    <t>05-11</t>
  </si>
  <si>
    <t>05010311 - Eiswerder</t>
  </si>
  <si>
    <t>05-12</t>
  </si>
  <si>
    <t>05010312 - Kurstraße</t>
  </si>
  <si>
    <t>05-13</t>
  </si>
  <si>
    <t>05010313 - Ackerstraße</t>
  </si>
  <si>
    <t>05-14</t>
  </si>
  <si>
    <t>05010314 - Carl-Schurz-Straße</t>
  </si>
  <si>
    <t>05-15</t>
  </si>
  <si>
    <t>05010339 - Freiheit</t>
  </si>
  <si>
    <t>05-16</t>
  </si>
  <si>
    <t>05020415 - Isenburger Weg</t>
  </si>
  <si>
    <t>05-17</t>
  </si>
  <si>
    <t>05020416 - Am Heideberg</t>
  </si>
  <si>
    <t>05-18</t>
  </si>
  <si>
    <t>05020417 - Staakener Straße</t>
  </si>
  <si>
    <t>05-19</t>
  </si>
  <si>
    <t>05020418 - Spandauer Straße</t>
  </si>
  <si>
    <t>05-20</t>
  </si>
  <si>
    <t>05020419 - Magistratsweg</t>
  </si>
  <si>
    <t>05-21</t>
  </si>
  <si>
    <t>05020420 - Werkstraße</t>
  </si>
  <si>
    <t>05-22</t>
  </si>
  <si>
    <t>05020521 - Döberitzer Weg</t>
  </si>
  <si>
    <t>05-23</t>
  </si>
  <si>
    <t>05020522 - Pillnitzer Weg</t>
  </si>
  <si>
    <t>05-24</t>
  </si>
  <si>
    <t>05020523 - Maulbeerallee</t>
  </si>
  <si>
    <t>05-25</t>
  </si>
  <si>
    <t>05020524 - Weinmeisterhornweg</t>
  </si>
  <si>
    <t>05-26</t>
  </si>
  <si>
    <t>05020625 - Borkumer Straße</t>
  </si>
  <si>
    <t>05-27</t>
  </si>
  <si>
    <t>05020626 - Adamstraße</t>
  </si>
  <si>
    <t>05-28</t>
  </si>
  <si>
    <t>05020627 - Tiefwerder</t>
  </si>
  <si>
    <t>05-29</t>
  </si>
  <si>
    <t>05020628 - Graetschelsteig</t>
  </si>
  <si>
    <t>05-30</t>
  </si>
  <si>
    <t>05020629 - Börnicker Straße</t>
  </si>
  <si>
    <t>05-31</t>
  </si>
  <si>
    <t>05030730 - Zitadellenweg</t>
  </si>
  <si>
    <t>05-32</t>
  </si>
  <si>
    <t>05030731 - Gartenfelder Straße</t>
  </si>
  <si>
    <t>05-33</t>
  </si>
  <si>
    <t>05030832 - Rohrdamm</t>
  </si>
  <si>
    <t>05-34</t>
  </si>
  <si>
    <t>05030833 - Motardstraße</t>
  </si>
  <si>
    <t>05-35</t>
  </si>
  <si>
    <t>05040934 - Alt-Gatow</t>
  </si>
  <si>
    <t>05-36</t>
  </si>
  <si>
    <t>05040935 - Groß-Glienicker Weg</t>
  </si>
  <si>
    <t>05-37</t>
  </si>
  <si>
    <t>05040936 - Jägerallee</t>
  </si>
  <si>
    <t>05-38</t>
  </si>
  <si>
    <t>05040937 - Kladower Damm</t>
  </si>
  <si>
    <t>05-39</t>
  </si>
  <si>
    <t>05040938 - Kafkastraße</t>
  </si>
  <si>
    <t>06-1</t>
  </si>
  <si>
    <t>06010101 - Fichtenberg</t>
  </si>
  <si>
    <t>06-2</t>
  </si>
  <si>
    <t>06010102 - Schloßstraße</t>
  </si>
  <si>
    <t>06-3</t>
  </si>
  <si>
    <t>06010103 - Markelstraße</t>
  </si>
  <si>
    <t>06-4</t>
  </si>
  <si>
    <t>06010204 - Munsterdamm</t>
  </si>
  <si>
    <t>06-5</t>
  </si>
  <si>
    <t>06010205 - Südende</t>
  </si>
  <si>
    <t>06-6</t>
  </si>
  <si>
    <t>06010206 - Stadtpark</t>
  </si>
  <si>
    <t>06-7</t>
  </si>
  <si>
    <t>06010207 - Mittelstraße</t>
  </si>
  <si>
    <t>06-8</t>
  </si>
  <si>
    <t>06010208 - Bergstraße</t>
  </si>
  <si>
    <t>06-9</t>
  </si>
  <si>
    <t>06010209 - Feuerbachstraße</t>
  </si>
  <si>
    <t>06-10</t>
  </si>
  <si>
    <t>06010210 - Bismarckstraße</t>
  </si>
  <si>
    <t>06-11</t>
  </si>
  <si>
    <t>06020301 - Alt-Lankwitz</t>
  </si>
  <si>
    <t>06-12</t>
  </si>
  <si>
    <t>06020302 - Komponistenviertel Lankwitz</t>
  </si>
  <si>
    <t>06-13</t>
  </si>
  <si>
    <t>06020303 - Lankwitz Kirche</t>
  </si>
  <si>
    <t>06-14</t>
  </si>
  <si>
    <t>06020304 - Kaiser-Wilhelm-Straße</t>
  </si>
  <si>
    <t>06-15</t>
  </si>
  <si>
    <t>06020305 - Gemeindepark Lankwitz</t>
  </si>
  <si>
    <t>06-16</t>
  </si>
  <si>
    <t>06020306 - Lankwitz Süd</t>
  </si>
  <si>
    <t>06-17</t>
  </si>
  <si>
    <t>06020407 - Thermometersiedlung</t>
  </si>
  <si>
    <t>06-18</t>
  </si>
  <si>
    <t>06020408 - Lichterfelde Süd</t>
  </si>
  <si>
    <t>06-19</t>
  </si>
  <si>
    <t>06020409 - Königsberger Straße</t>
  </si>
  <si>
    <t>06-20</t>
  </si>
  <si>
    <t>06020410 - Oberhofer Platz</t>
  </si>
  <si>
    <t>06-21</t>
  </si>
  <si>
    <t>06020411 - Schütte-Lanz-Straße</t>
  </si>
  <si>
    <t>06-22</t>
  </si>
  <si>
    <t>06030501 - Berlepschstraße</t>
  </si>
  <si>
    <t>06-23</t>
  </si>
  <si>
    <t>06030502 - Zehlendorf Süd</t>
  </si>
  <si>
    <t>06-24</t>
  </si>
  <si>
    <t>06030503 - Zehlendorf Mitte</t>
  </si>
  <si>
    <t>06-25</t>
  </si>
  <si>
    <t>06030504 - Teltower Damm</t>
  </si>
  <si>
    <t>06-26</t>
  </si>
  <si>
    <t>06030605 - Botanischer Garten</t>
  </si>
  <si>
    <t>06-27</t>
  </si>
  <si>
    <t>06030606 - Hindenburgdamm</t>
  </si>
  <si>
    <t>06-28</t>
  </si>
  <si>
    <t>06030607 - Goerzwerke</t>
  </si>
  <si>
    <t>06-29</t>
  </si>
  <si>
    <t>06030608 - Schweizer Viertel</t>
  </si>
  <si>
    <t>06-30</t>
  </si>
  <si>
    <t>06030609 - Augustaplatz</t>
  </si>
  <si>
    <t>06-31</t>
  </si>
  <si>
    <t>06030610 - Lichterfelde West</t>
  </si>
  <si>
    <t>06-32</t>
  </si>
  <si>
    <t>06040701 - Wannsee</t>
  </si>
  <si>
    <t>06-33</t>
  </si>
  <si>
    <t>06040702 - Düppel</t>
  </si>
  <si>
    <t>06-34</t>
  </si>
  <si>
    <t>06040703 - Nikolassee</t>
  </si>
  <si>
    <t>06-35</t>
  </si>
  <si>
    <t>06040804 - Krumme Lanke</t>
  </si>
  <si>
    <t>06-36</t>
  </si>
  <si>
    <t>06040805 - Fischerhüttenstraße</t>
  </si>
  <si>
    <t>06-37</t>
  </si>
  <si>
    <t>06040806 - Fischtal</t>
  </si>
  <si>
    <t>06-38</t>
  </si>
  <si>
    <t>06040807 - Zehlendorf Eiche</t>
  </si>
  <si>
    <t>06-39</t>
  </si>
  <si>
    <t>06040808 - Hüttenweg</t>
  </si>
  <si>
    <t>06-40</t>
  </si>
  <si>
    <t>06040809 - Thielallee</t>
  </si>
  <si>
    <t>06-41</t>
  </si>
  <si>
    <t>06040810 - Dahlem</t>
  </si>
  <si>
    <t>07-1</t>
  </si>
  <si>
    <t>07010101 - Wittenbergplatz/Viktoria-Luise-Platz</t>
  </si>
  <si>
    <t>07-2</t>
  </si>
  <si>
    <t>07010102 - Nollendorfplatz</t>
  </si>
  <si>
    <t>07-3</t>
  </si>
  <si>
    <t>07010103 - Barbarossaplatz</t>
  </si>
  <si>
    <t>07-4</t>
  </si>
  <si>
    <t>07010104 - Dennewitzplatz</t>
  </si>
  <si>
    <t>07-5</t>
  </si>
  <si>
    <t>07020201 - Bayerischer Platz</t>
  </si>
  <si>
    <t>07-6</t>
  </si>
  <si>
    <t>07020202 - Volkspark (Rudolf-Wilde-Park)</t>
  </si>
  <si>
    <t>07-7</t>
  </si>
  <si>
    <t>07020203 - Kaiser-Wilhelm-Platz</t>
  </si>
  <si>
    <t>07-8</t>
  </si>
  <si>
    <t>07020204 - Schöneberger Insel</t>
  </si>
  <si>
    <t>07-9</t>
  </si>
  <si>
    <t>07030301 - Friedenau</t>
  </si>
  <si>
    <t>07-10</t>
  </si>
  <si>
    <t>07030302 - Ceciliengärten</t>
  </si>
  <si>
    <t>07-11</t>
  </si>
  <si>
    <t>07030303 - Grazer Platz</t>
  </si>
  <si>
    <t>07-12</t>
  </si>
  <si>
    <t>07040401 - Neu-Tempelhof</t>
  </si>
  <si>
    <t>07-13</t>
  </si>
  <si>
    <t>07040402 - Lindenhofsiedlung</t>
  </si>
  <si>
    <t>07-14</t>
  </si>
  <si>
    <t>07040403 - Manteuffelstraße</t>
  </si>
  <si>
    <t>07-15</t>
  </si>
  <si>
    <t>07-16</t>
  </si>
  <si>
    <t>07040405 - Rathaus Tempelhof</t>
  </si>
  <si>
    <t>07-17</t>
  </si>
  <si>
    <t>07040406 - Germaniagarten</t>
  </si>
  <si>
    <t>07-18</t>
  </si>
  <si>
    <t>07050501 - Rathausstraße</t>
  </si>
  <si>
    <t>07-19</t>
  </si>
  <si>
    <t>07050502 - Fritz-Werner-Straße</t>
  </si>
  <si>
    <t>07-20</t>
  </si>
  <si>
    <t>07050503 - Eisenacher Straße</t>
  </si>
  <si>
    <t>07-21</t>
  </si>
  <si>
    <t>07050504 - Imbrosweg</t>
  </si>
  <si>
    <t>07-22</t>
  </si>
  <si>
    <t>07050505 - Hundsteinweg</t>
  </si>
  <si>
    <t>07-23</t>
  </si>
  <si>
    <t>07050506 - Birnhornweg</t>
  </si>
  <si>
    <t>07-24</t>
  </si>
  <si>
    <t>07060601 - Marienfelder Allee Nordwest</t>
  </si>
  <si>
    <t>07-25</t>
  </si>
  <si>
    <t>07060602 - Kirchstraße</t>
  </si>
  <si>
    <t>07-26</t>
  </si>
  <si>
    <t>07060603 - Marienfelde Nordost</t>
  </si>
  <si>
    <t>07-27</t>
  </si>
  <si>
    <t>07060604 - Marienfelde Süd</t>
  </si>
  <si>
    <t>07-28</t>
  </si>
  <si>
    <t>07070701 - Kettinger Straße/Schillerstraße</t>
  </si>
  <si>
    <t>07-29</t>
  </si>
  <si>
    <t>07070702 - Alt-Lichtenrade/Töpchiner Weg</t>
  </si>
  <si>
    <t>07-30</t>
  </si>
  <si>
    <t>07070703 - John-Locke-Straße</t>
  </si>
  <si>
    <t>07-31</t>
  </si>
  <si>
    <t>07070704 - Nahariyastraße</t>
  </si>
  <si>
    <t>07-32</t>
  </si>
  <si>
    <t>07070705 - Franziusweg/Rohrbachstraße</t>
  </si>
  <si>
    <t>07-33</t>
  </si>
  <si>
    <t>07070706 - Horstwalder Straße/Paplitzer Straße</t>
  </si>
  <si>
    <t>07-34</t>
  </si>
  <si>
    <t>07070707 - Wittelsbacherstraße</t>
  </si>
  <si>
    <t>08-1</t>
  </si>
  <si>
    <t>08010115 - Hasenheide</t>
  </si>
  <si>
    <t>08-2</t>
  </si>
  <si>
    <t>08010116 - Wissmannstraße</t>
  </si>
  <si>
    <t>08-3</t>
  </si>
  <si>
    <t>08010117 - Schillerpromenade</t>
  </si>
  <si>
    <t>08-4</t>
  </si>
  <si>
    <t>08010118 - Silbersteinstraße</t>
  </si>
  <si>
    <t>08-5</t>
  </si>
  <si>
    <t>08010211 - Flughafenstraße</t>
  </si>
  <si>
    <t>08-6</t>
  </si>
  <si>
    <t>08010212 - Rollberg</t>
  </si>
  <si>
    <t>08-7</t>
  </si>
  <si>
    <t>08010213 - Körnerpark</t>
  </si>
  <si>
    <t>08-8</t>
  </si>
  <si>
    <t>08010214 - Glasower Straße</t>
  </si>
  <si>
    <t>08-9</t>
  </si>
  <si>
    <t>08010301 - Reuterkiez</t>
  </si>
  <si>
    <t>08-10</t>
  </si>
  <si>
    <t>08010302 - Bouchéstraße</t>
  </si>
  <si>
    <t>08-11</t>
  </si>
  <si>
    <t>08010303 - Donaustraße</t>
  </si>
  <si>
    <t>08-12</t>
  </si>
  <si>
    <t>08010404 - Rixdorf</t>
  </si>
  <si>
    <t>08-13</t>
  </si>
  <si>
    <t>08010405 - Hertzbergplatz</t>
  </si>
  <si>
    <t>08-14</t>
  </si>
  <si>
    <t>08010406 - Treptower Straße Nord</t>
  </si>
  <si>
    <t>08-15</t>
  </si>
  <si>
    <t>08010407 - Gewerbegebiet Ederstraße</t>
  </si>
  <si>
    <t>08-16</t>
  </si>
  <si>
    <t>08010508 - Weiße Siedlung</t>
  </si>
  <si>
    <t>08-17</t>
  </si>
  <si>
    <t>08010509 - Schulenburgpark</t>
  </si>
  <si>
    <t>08-18</t>
  </si>
  <si>
    <t>08010510 - Gewerbegebiet Köllnische Heide</t>
  </si>
  <si>
    <t>08-19</t>
  </si>
  <si>
    <t>08020619 - Buschkrugallee Nord</t>
  </si>
  <si>
    <t>08-20</t>
  </si>
  <si>
    <t>08020620 - Tempelhofer Weg</t>
  </si>
  <si>
    <t>08-21</t>
  </si>
  <si>
    <t>08020621 - Mohriner Allee Nord</t>
  </si>
  <si>
    <t>08-22</t>
  </si>
  <si>
    <t>08020622 - Parchimer Allee</t>
  </si>
  <si>
    <t>08-23</t>
  </si>
  <si>
    <t>08020623 - Ortolanweg</t>
  </si>
  <si>
    <t>08-24</t>
  </si>
  <si>
    <t>08020624 - Britzer Garten</t>
  </si>
  <si>
    <t>08-25</t>
  </si>
  <si>
    <t>08020625 - Handwerker-Siedlung</t>
  </si>
  <si>
    <t>08-26</t>
  </si>
  <si>
    <t>08020726 - Buckow West</t>
  </si>
  <si>
    <t>08-27</t>
  </si>
  <si>
    <t>08020727 - Buckow Mitte</t>
  </si>
  <si>
    <t>08-28</t>
  </si>
  <si>
    <t>08020728 - Buckow Ost</t>
  </si>
  <si>
    <t>08-29</t>
  </si>
  <si>
    <t>08030829 - Gropiusstadt Nord</t>
  </si>
  <si>
    <t>08-30</t>
  </si>
  <si>
    <t>08030830 - Gropiusstadt Süd</t>
  </si>
  <si>
    <t>08-31</t>
  </si>
  <si>
    <t>08030831 - Gropiusstadt Ost</t>
  </si>
  <si>
    <t>08-32</t>
  </si>
  <si>
    <t>08040932 - Goldhähnchenweg</t>
  </si>
  <si>
    <t>08-33</t>
  </si>
  <si>
    <t>08040933 - Vogelviertel Süd</t>
  </si>
  <si>
    <t>08-34</t>
  </si>
  <si>
    <t>08040934 - Vogelviertel Nord</t>
  </si>
  <si>
    <t>08-35</t>
  </si>
  <si>
    <t>08041035 - Blumenviertel</t>
  </si>
  <si>
    <t>08-36</t>
  </si>
  <si>
    <t>08041036 - Zittauer Straße</t>
  </si>
  <si>
    <t>08-37</t>
  </si>
  <si>
    <t>08041037 - Alt-Rudow</t>
  </si>
  <si>
    <t>08-38</t>
  </si>
  <si>
    <t>08041038 - Waßmannsdorfer Chaussee</t>
  </si>
  <si>
    <t>08-39</t>
  </si>
  <si>
    <t>08041039 - Frauenviertel</t>
  </si>
  <si>
    <t>08-40</t>
  </si>
  <si>
    <t>08041040 - Waltersdorfer Chaussee Ost</t>
  </si>
  <si>
    <t>09-1</t>
  </si>
  <si>
    <t>09010101 - Elsenstraße</t>
  </si>
  <si>
    <t>09-2</t>
  </si>
  <si>
    <t>09010102 - Am Treptower Park Nord</t>
  </si>
  <si>
    <t>09-3</t>
  </si>
  <si>
    <t>09010201 - Am Treptower Park Süd</t>
  </si>
  <si>
    <t>09-4</t>
  </si>
  <si>
    <t>09010202 - Köpenicker Landstraße</t>
  </si>
  <si>
    <t>09-5</t>
  </si>
  <si>
    <t>09010301 - Baumschulenstraße</t>
  </si>
  <si>
    <t>09-6</t>
  </si>
  <si>
    <t>09010302 - Späthsfelde</t>
  </si>
  <si>
    <t>09-7</t>
  </si>
  <si>
    <t>09010401 - Johannisthal West</t>
  </si>
  <si>
    <t>09-8</t>
  </si>
  <si>
    <t>09010402 - Johannisthal Ost</t>
  </si>
  <si>
    <t>09-9</t>
  </si>
  <si>
    <t>09020501 - Oberschöneweide West</t>
  </si>
  <si>
    <t>09-10</t>
  </si>
  <si>
    <t>09020502 - Oberschöneweide Ost</t>
  </si>
  <si>
    <t>09-11</t>
  </si>
  <si>
    <t>09020601 - Schnellerstraße</t>
  </si>
  <si>
    <t>09-12</t>
  </si>
  <si>
    <t>09020602 - Oberspree</t>
  </si>
  <si>
    <t>09-13</t>
  </si>
  <si>
    <t>09020701 - Adlershof West</t>
  </si>
  <si>
    <t>09-14</t>
  </si>
  <si>
    <t>09020702 - Adlershof Ost</t>
  </si>
  <si>
    <t>09-15</t>
  </si>
  <si>
    <t>09020801 - Spindlersfeld</t>
  </si>
  <si>
    <t>09-16</t>
  </si>
  <si>
    <t>09020802 - Köllnische Vorstadt</t>
  </si>
  <si>
    <t>09-17</t>
  </si>
  <si>
    <t>09030901 - Dorf Altglienicke</t>
  </si>
  <si>
    <t>09-18</t>
  </si>
  <si>
    <t>09030902 - Wohngebiet II</t>
  </si>
  <si>
    <t>09-19</t>
  </si>
  <si>
    <t>09030903 - Kölner Viertel</t>
  </si>
  <si>
    <t>09-20</t>
  </si>
  <si>
    <t>09031001 - Bohnsdorf</t>
  </si>
  <si>
    <t>09-21</t>
  </si>
  <si>
    <t>09031101 - Grünau</t>
  </si>
  <si>
    <t>09-22</t>
  </si>
  <si>
    <t>09031201 - Karolinenhof</t>
  </si>
  <si>
    <t>09-23</t>
  </si>
  <si>
    <t>09031202 - Schmöckwitz/Rauchfangswerder</t>
  </si>
  <si>
    <t>09-24</t>
  </si>
  <si>
    <t>09041301 - Kietzer Feld/Nachtheide</t>
  </si>
  <si>
    <t>09-25</t>
  </si>
  <si>
    <t>09041302 - Wendenschloß</t>
  </si>
  <si>
    <t>09-26</t>
  </si>
  <si>
    <t>09041401 - Allende I</t>
  </si>
  <si>
    <t>09-27</t>
  </si>
  <si>
    <t>09041402 - Siedlung Kämmereiheide</t>
  </si>
  <si>
    <t>09-28</t>
  </si>
  <si>
    <t>09041403 - Allende II</t>
  </si>
  <si>
    <t>09-29</t>
  </si>
  <si>
    <t>09041501 - Altstadt Kietz</t>
  </si>
  <si>
    <t>09-30</t>
  </si>
  <si>
    <t>09041601 - Müggelheim</t>
  </si>
  <si>
    <t>09-31</t>
  </si>
  <si>
    <t>09051701 - Hirschgarten</t>
  </si>
  <si>
    <t>09-32</t>
  </si>
  <si>
    <t>09051702 - Bölschestraße</t>
  </si>
  <si>
    <t>09-33</t>
  </si>
  <si>
    <t>09051801 - Rahnsdorf/Hessenwinkel</t>
  </si>
  <si>
    <t>09-34</t>
  </si>
  <si>
    <t>09051901 - Dammvorstadt</t>
  </si>
  <si>
    <t>09-35</t>
  </si>
  <si>
    <t>09052001 - Köpenick Nord</t>
  </si>
  <si>
    <t>10-1</t>
  </si>
  <si>
    <t>10010101 - Marzahn West</t>
  </si>
  <si>
    <t>10-2</t>
  </si>
  <si>
    <t>10010102 - Havemannstraße</t>
  </si>
  <si>
    <t>10-3</t>
  </si>
  <si>
    <t>10010203 - Gewerbegebiet Bitterfelder Straße</t>
  </si>
  <si>
    <t>10-4</t>
  </si>
  <si>
    <t>10010204 - Wuhletalstraße</t>
  </si>
  <si>
    <t>10-5</t>
  </si>
  <si>
    <t>10010205 - Marzahn Ost</t>
  </si>
  <si>
    <t>10-6</t>
  </si>
  <si>
    <t>10010206 - Ringkolonnaden</t>
  </si>
  <si>
    <t>10-7</t>
  </si>
  <si>
    <t>10010207 - Marzahner Promenade</t>
  </si>
  <si>
    <t>10-8</t>
  </si>
  <si>
    <t>10010308 - Marzahner Chaussee</t>
  </si>
  <si>
    <t>10-9</t>
  </si>
  <si>
    <t>10010309 - Springpfuhl</t>
  </si>
  <si>
    <t>10-10</t>
  </si>
  <si>
    <t>10010310 - Alt-Marzahn</t>
  </si>
  <si>
    <t>10-11</t>
  </si>
  <si>
    <t>10010311 - Landsberger Tor</t>
  </si>
  <si>
    <t>10-12</t>
  </si>
  <si>
    <t>10020412 - Alte Hellersdorfer Straße</t>
  </si>
  <si>
    <t>10-13</t>
  </si>
  <si>
    <t>10020413 - Gut Hellersdorf</t>
  </si>
  <si>
    <t>10-14</t>
  </si>
  <si>
    <t>10020414 - Helle Mitte</t>
  </si>
  <si>
    <t>10-15</t>
  </si>
  <si>
    <t>10020415 - Hellersdorfer Promenade</t>
  </si>
  <si>
    <t>10-16</t>
  </si>
  <si>
    <t>10020416 - Böhlener Straße</t>
  </si>
  <si>
    <t>10-17</t>
  </si>
  <si>
    <t>10020517 - Adele-Sandrock-Straße</t>
  </si>
  <si>
    <t>10-18</t>
  </si>
  <si>
    <t>10020518 - Schleipfuhl</t>
  </si>
  <si>
    <t>10-19</t>
  </si>
  <si>
    <t>10020519 - Boulevard Kastanienallee</t>
  </si>
  <si>
    <t>10-20</t>
  </si>
  <si>
    <t>10020620 - Kaulsdorf Nord II</t>
  </si>
  <si>
    <t>10-21</t>
  </si>
  <si>
    <t>10020621 - Gelbes Viertel</t>
  </si>
  <si>
    <t>10-22</t>
  </si>
  <si>
    <t>10020622 - Kaulsdorf Nord I</t>
  </si>
  <si>
    <t>10-23</t>
  </si>
  <si>
    <t>10020623 - Rotes Viertel</t>
  </si>
  <si>
    <t>10-24</t>
  </si>
  <si>
    <t>10030724 - Oberfeldstraße</t>
  </si>
  <si>
    <t>10-25</t>
  </si>
  <si>
    <t>10030725 - Buckower Ring</t>
  </si>
  <si>
    <t>10-26</t>
  </si>
  <si>
    <t>10030726 - Alt-Biesdorf</t>
  </si>
  <si>
    <t>10-27</t>
  </si>
  <si>
    <t>10030727 - Biesdorf Süd</t>
  </si>
  <si>
    <t>10-28</t>
  </si>
  <si>
    <t>10040828 - Kaulsdorf Nord</t>
  </si>
  <si>
    <t>10-29</t>
  </si>
  <si>
    <t>10040829 - Alt-Kaulsdorf</t>
  </si>
  <si>
    <t>10-30</t>
  </si>
  <si>
    <t>10040830 - Kaulsdorf Süd</t>
  </si>
  <si>
    <t>10-31</t>
  </si>
  <si>
    <t>10040931 - Mahlsdorf Nord</t>
  </si>
  <si>
    <t>10-32</t>
  </si>
  <si>
    <t>10040932 - Alt-Mahlsdorf</t>
  </si>
  <si>
    <t>10-33</t>
  </si>
  <si>
    <t>10040933 - Mahlsdorf Süd</t>
  </si>
  <si>
    <t>11-1</t>
  </si>
  <si>
    <t>11010101 - Dorf Malchow</t>
  </si>
  <si>
    <t>11-2</t>
  </si>
  <si>
    <t>11010102 - Dorf Wartenberg</t>
  </si>
  <si>
    <t>11-3</t>
  </si>
  <si>
    <t>11010103 - Dorf Falkenberg</t>
  </si>
  <si>
    <t>11-4</t>
  </si>
  <si>
    <t>11010204 - Falkenberg Ost</t>
  </si>
  <si>
    <t>11-5</t>
  </si>
  <si>
    <t>11010205 - Falkenberg West</t>
  </si>
  <si>
    <t>11-6</t>
  </si>
  <si>
    <t>11010206 - Wartenberg Süd</t>
  </si>
  <si>
    <t>11-7</t>
  </si>
  <si>
    <t>11010207 - Wartenberg Nord</t>
  </si>
  <si>
    <t>11-8</t>
  </si>
  <si>
    <t>11010308 - Zingster Straße Ost</t>
  </si>
  <si>
    <t>11-9</t>
  </si>
  <si>
    <t>11010309 - Zingster Straße West</t>
  </si>
  <si>
    <t>11-10</t>
  </si>
  <si>
    <t>11010310 - Mühlengrund</t>
  </si>
  <si>
    <t>11-11</t>
  </si>
  <si>
    <t>11020411 - Malchower Weg</t>
  </si>
  <si>
    <t>11-12</t>
  </si>
  <si>
    <t>11020412 - Hauptstraße</t>
  </si>
  <si>
    <t>11-13</t>
  </si>
  <si>
    <t>11020513 - Orankesee</t>
  </si>
  <si>
    <t>11-14</t>
  </si>
  <si>
    <t>11020514 - Große-Leege-Straße</t>
  </si>
  <si>
    <t>11-15</t>
  </si>
  <si>
    <t>11020515 - Landsberger Allee</t>
  </si>
  <si>
    <t>11-16</t>
  </si>
  <si>
    <t>11020516 - Weiße Taube</t>
  </si>
  <si>
    <t>11-17</t>
  </si>
  <si>
    <t>11030617 - Hohenschönhausener Straße</t>
  </si>
  <si>
    <t>11-18</t>
  </si>
  <si>
    <t>11030618 - Fennpfuhl West</t>
  </si>
  <si>
    <t>11-19</t>
  </si>
  <si>
    <t>11030619 - Fennpfuhl Ost</t>
  </si>
  <si>
    <t>11-20</t>
  </si>
  <si>
    <t>11030720 - Herzbergstraße</t>
  </si>
  <si>
    <t>11-21</t>
  </si>
  <si>
    <t>11030721 - Rüdigerstraße</t>
  </si>
  <si>
    <t>11-22</t>
  </si>
  <si>
    <t>11030824 - Frankfurter Allee Süd</t>
  </si>
  <si>
    <t>11-23</t>
  </si>
  <si>
    <t>11040925 - Victoriastadt</t>
  </si>
  <si>
    <t>11-24</t>
  </si>
  <si>
    <t>11040926 - Weitlingstraße</t>
  </si>
  <si>
    <t>11-25</t>
  </si>
  <si>
    <t>11041022 - Rosenfelder Ring</t>
  </si>
  <si>
    <t>11-26</t>
  </si>
  <si>
    <t>11041023 - Gensinger Straße</t>
  </si>
  <si>
    <t>11-27</t>
  </si>
  <si>
    <t>11041027 - Tierpark</t>
  </si>
  <si>
    <t>11-28</t>
  </si>
  <si>
    <t>11041128 - Sewanstraße</t>
  </si>
  <si>
    <t>11-29</t>
  </si>
  <si>
    <t>11051229 - Rummelsburg</t>
  </si>
  <si>
    <t>11-30</t>
  </si>
  <si>
    <t>11051330 - Karlhorst West</t>
  </si>
  <si>
    <t>11-31</t>
  </si>
  <si>
    <t>11051331 - Karlshorst Nord</t>
  </si>
  <si>
    <t>11-32</t>
  </si>
  <si>
    <t>11051332 - Karlshorst Süd</t>
  </si>
  <si>
    <t>12-1</t>
  </si>
  <si>
    <t>12103115 - Breitkopfbecken</t>
  </si>
  <si>
    <t>12-2</t>
  </si>
  <si>
    <t>12103116 - Hausotterplatz</t>
  </si>
  <si>
    <t>12-3</t>
  </si>
  <si>
    <t>12103117 - Letteplatz</t>
  </si>
  <si>
    <t>12-4</t>
  </si>
  <si>
    <t>12103218 - Teichstraße</t>
  </si>
  <si>
    <t>12-5</t>
  </si>
  <si>
    <t>12103219 - Schäfersee</t>
  </si>
  <si>
    <t>12-6</t>
  </si>
  <si>
    <t>12103220 - Humboldtstraße</t>
  </si>
  <si>
    <t>12-7</t>
  </si>
  <si>
    <t>12214125 - Waldidyll/Flughafensee</t>
  </si>
  <si>
    <t>12-8</t>
  </si>
  <si>
    <t>12214126 - Tegel Süd</t>
  </si>
  <si>
    <t>12-9</t>
  </si>
  <si>
    <t>12214421 - Reinickes Hof</t>
  </si>
  <si>
    <t>12-10</t>
  </si>
  <si>
    <t>12214422 - Klixstraße</t>
  </si>
  <si>
    <t>12-11</t>
  </si>
  <si>
    <t>12214423 - Mellerbogen</t>
  </si>
  <si>
    <t>12-12</t>
  </si>
  <si>
    <t>12214424 - Scharnweberstraße</t>
  </si>
  <si>
    <t>12-13</t>
  </si>
  <si>
    <t>12214527 - Alt-Tegel</t>
  </si>
  <si>
    <t>12-14</t>
  </si>
  <si>
    <t>12214528 - Tegeler Forst</t>
  </si>
  <si>
    <t>12-15</t>
  </si>
  <si>
    <t>12224229 - Konradshöhe/Tegelort</t>
  </si>
  <si>
    <t>12-16</t>
  </si>
  <si>
    <t>12224230 - Heiligensee</t>
  </si>
  <si>
    <t>12-17</t>
  </si>
  <si>
    <t>12231101 - Hermsdorf</t>
  </si>
  <si>
    <t>12-18</t>
  </si>
  <si>
    <t>12231102 - Frohnau</t>
  </si>
  <si>
    <t>12-19</t>
  </si>
  <si>
    <t>12301203 - Wittenau Süd</t>
  </si>
  <si>
    <t>12-20</t>
  </si>
  <si>
    <t>12301204 - Wittenau Nord</t>
  </si>
  <si>
    <t>12-21</t>
  </si>
  <si>
    <t>12301205 - Waidmannslust</t>
  </si>
  <si>
    <t>12-22</t>
  </si>
  <si>
    <t>12301206 - Lübars</t>
  </si>
  <si>
    <t>12-23</t>
  </si>
  <si>
    <t>12302107 - Schorfheidestraße</t>
  </si>
  <si>
    <t>12-24</t>
  </si>
  <si>
    <t>12302108 - Märkisches Zentrum</t>
  </si>
  <si>
    <t>12-25</t>
  </si>
  <si>
    <t>12302109 - Treuenbrietzener Straße</t>
  </si>
  <si>
    <t>12-26</t>
  </si>
  <si>
    <t>12302110 - Dannenwalder Weg</t>
  </si>
  <si>
    <t>12-27</t>
  </si>
  <si>
    <t>12302211 - Lübarser Straße</t>
  </si>
  <si>
    <t>12-28</t>
  </si>
  <si>
    <t>12302212 - Rollbergesiedlung</t>
  </si>
  <si>
    <t>12-29</t>
  </si>
  <si>
    <t>12304313 - Borsigwalde</t>
  </si>
  <si>
    <t>12-30</t>
  </si>
  <si>
    <t>12304314 - Ziekowstraße/Freie Scholle</t>
  </si>
  <si>
    <t>HNr.</t>
  </si>
  <si>
    <r>
      <t>… 27 Jahre und älter</t>
    </r>
    <r>
      <rPr>
        <i/>
        <sz val="8"/>
        <rFont val="Calibri"/>
        <family val="2"/>
        <scheme val="minor"/>
      </rPr>
      <t xml:space="preserve"> (Werte nur für KJH-Statistik)</t>
    </r>
  </si>
  <si>
    <t>Straße</t>
  </si>
  <si>
    <r>
      <t>-</t>
    </r>
    <r>
      <rPr>
        <sz val="7"/>
        <color theme="1"/>
        <rFont val="Times New Roman"/>
        <family val="1"/>
      </rPr>
      <t xml:space="preserve">        </t>
    </r>
    <r>
      <rPr>
        <sz val="11"/>
        <color theme="1"/>
        <rFont val="Calibri"/>
        <family val="2"/>
        <scheme val="minor"/>
      </rPr>
      <t>Berichtsjahr</t>
    </r>
  </si>
  <si>
    <r>
      <t>-</t>
    </r>
    <r>
      <rPr>
        <sz val="7"/>
        <color theme="1"/>
        <rFont val="Times New Roman"/>
        <family val="1"/>
      </rPr>
      <t xml:space="preserve">        </t>
    </r>
    <r>
      <rPr>
        <sz val="11"/>
        <color theme="1"/>
        <rFont val="Calibri"/>
        <family val="2"/>
        <scheme val="minor"/>
      </rPr>
      <t>Name des Trägers</t>
    </r>
  </si>
  <si>
    <r>
      <t>-</t>
    </r>
    <r>
      <rPr>
        <sz val="7"/>
        <color theme="1"/>
        <rFont val="Times New Roman"/>
        <family val="1"/>
      </rPr>
      <t xml:space="preserve">        </t>
    </r>
    <r>
      <rPr>
        <sz val="11"/>
        <color theme="1"/>
        <rFont val="Calibri"/>
        <family val="2"/>
        <scheme val="minor"/>
      </rPr>
      <t>Anschrift des Trägers</t>
    </r>
  </si>
  <si>
    <r>
      <t>-</t>
    </r>
    <r>
      <rPr>
        <sz val="7"/>
        <color theme="1"/>
        <rFont val="Times New Roman"/>
        <family val="1"/>
      </rPr>
      <t xml:space="preserve">        </t>
    </r>
    <r>
      <rPr>
        <sz val="11"/>
        <color theme="1"/>
        <rFont val="Calibri"/>
        <family val="2"/>
        <scheme val="minor"/>
      </rPr>
      <t>Telefon Träger</t>
    </r>
  </si>
  <si>
    <r>
      <t>-</t>
    </r>
    <r>
      <rPr>
        <sz val="7"/>
        <color theme="1"/>
        <rFont val="Times New Roman"/>
        <family val="1"/>
      </rPr>
      <t xml:space="preserve">        </t>
    </r>
    <r>
      <rPr>
        <sz val="11"/>
        <color theme="1"/>
        <rFont val="Calibri"/>
        <family val="2"/>
        <scheme val="minor"/>
      </rPr>
      <t>Webadresse Träger</t>
    </r>
  </si>
  <si>
    <r>
      <t>-</t>
    </r>
    <r>
      <rPr>
        <sz val="7"/>
        <color theme="1"/>
        <rFont val="Times New Roman"/>
        <family val="1"/>
      </rPr>
      <t xml:space="preserve">        </t>
    </r>
    <r>
      <rPr>
        <sz val="11"/>
        <color theme="1"/>
        <rFont val="Calibri"/>
        <family val="2"/>
        <scheme val="minor"/>
      </rPr>
      <t>Trägerart</t>
    </r>
  </si>
  <si>
    <r>
      <t>-</t>
    </r>
    <r>
      <rPr>
        <sz val="7"/>
        <color theme="1"/>
        <rFont val="Times New Roman"/>
        <family val="1"/>
      </rPr>
      <t xml:space="preserve">        </t>
    </r>
    <r>
      <rPr>
        <sz val="11"/>
        <color theme="1"/>
        <rFont val="Calibri"/>
        <family val="2"/>
        <scheme val="minor"/>
      </rPr>
      <t>Rechtsform</t>
    </r>
  </si>
  <si>
    <r>
      <t>-</t>
    </r>
    <r>
      <rPr>
        <sz val="7"/>
        <color theme="1"/>
        <rFont val="Times New Roman"/>
        <family val="1"/>
      </rPr>
      <t xml:space="preserve">        </t>
    </r>
    <r>
      <rPr>
        <sz val="11"/>
        <color theme="1"/>
        <rFont val="Calibri"/>
        <family val="2"/>
        <scheme val="minor"/>
      </rPr>
      <t>Name des Angebots/Projekts</t>
    </r>
  </si>
  <si>
    <r>
      <t>-</t>
    </r>
    <r>
      <rPr>
        <sz val="7"/>
        <color theme="1"/>
        <rFont val="Times New Roman"/>
        <family val="1"/>
      </rPr>
      <t xml:space="preserve">        </t>
    </r>
    <r>
      <rPr>
        <sz val="11"/>
        <color theme="1"/>
        <rFont val="Calibri"/>
        <family val="2"/>
        <scheme val="minor"/>
      </rPr>
      <t>Ansprechpartner</t>
    </r>
  </si>
  <si>
    <r>
      <t>-</t>
    </r>
    <r>
      <rPr>
        <sz val="7"/>
        <color theme="1"/>
        <rFont val="Times New Roman"/>
        <family val="1"/>
      </rPr>
      <t xml:space="preserve">        </t>
    </r>
    <r>
      <rPr>
        <sz val="11"/>
        <color theme="1"/>
        <rFont val="Calibri"/>
        <family val="2"/>
        <scheme val="minor"/>
      </rPr>
      <t>BZR 1, 2, 3...</t>
    </r>
  </si>
  <si>
    <r>
      <t>-</t>
    </r>
    <r>
      <rPr>
        <sz val="7"/>
        <color theme="1"/>
        <rFont val="Times New Roman"/>
        <family val="1"/>
      </rPr>
      <t xml:space="preserve">        </t>
    </r>
    <r>
      <rPr>
        <sz val="11"/>
        <color theme="1"/>
        <rFont val="Calibri"/>
        <family val="2"/>
        <scheme val="minor"/>
      </rPr>
      <t>Unterscheidung dauerhaftes Angebot/Großveranstaltung (ab 500 TN)</t>
    </r>
  </si>
  <si>
    <r>
      <t>-</t>
    </r>
    <r>
      <rPr>
        <sz val="7"/>
        <color theme="1"/>
        <rFont val="Times New Roman"/>
        <family val="1"/>
      </rPr>
      <t xml:space="preserve">        </t>
    </r>
    <r>
      <rPr>
        <sz val="11"/>
        <color theme="1"/>
        <rFont val="Calibri"/>
        <family val="2"/>
        <scheme val="minor"/>
      </rPr>
      <t>Nutzer*innen dauerhafter Angebote nach Altersgruppen und Geschlecht</t>
    </r>
  </si>
  <si>
    <r>
      <t>-</t>
    </r>
    <r>
      <rPr>
        <sz val="7"/>
        <color theme="1"/>
        <rFont val="Times New Roman"/>
        <family val="1"/>
      </rPr>
      <t xml:space="preserve">        </t>
    </r>
    <r>
      <rPr>
        <sz val="11"/>
        <color theme="1"/>
        <rFont val="Calibri"/>
        <family val="2"/>
        <scheme val="minor"/>
      </rPr>
      <t>Besucher*innen Großveranstaltungen (geschätzte Anzahl)</t>
    </r>
  </si>
  <si>
    <t>AF2</t>
  </si>
  <si>
    <t>-        Personelle Ausstattung für Durchführung der Angebote (hauptamtliche/freie Mitarbeiter*innen sowie jeweils Anzahl der Wochenstunden im Berichtszeitraum)</t>
  </si>
  <si>
    <t>-        Inanspruchnahme, Nutzer*innen dauerhafter Angebote</t>
  </si>
  <si>
    <t>o   Gesamt</t>
  </si>
  <si>
    <t>o   nach Altersgruppen (6-u14/14-u21/21-u27)</t>
  </si>
  <si>
    <t>o   relativer Anteil regelmäßiger Nutzer*innen</t>
  </si>
  <si>
    <t>o   relativer Anteil weiblicher Nutzerinnen</t>
  </si>
  <si>
    <t>-        Großveranstaltungen</t>
  </si>
  <si>
    <t>o   Anzahl durchgeführter Großveranstaltungen (ab 500 Besucher*innen)</t>
  </si>
  <si>
    <t>o   Anzahl geschätzter Besucher*innen</t>
  </si>
  <si>
    <t>Angebotsname</t>
  </si>
  <si>
    <t>Postleitzahl des Durchführungsortes</t>
  </si>
  <si>
    <t xml:space="preserve">... 10 bis unter 14 Jahre alt </t>
  </si>
  <si>
    <t>… 14 bis unter 18 Jahre</t>
  </si>
  <si>
    <r>
      <t xml:space="preserve">Altersverteilung </t>
    </r>
    <r>
      <rPr>
        <sz val="11"/>
        <rFont val="Calibri"/>
        <family val="2"/>
        <scheme val="minor"/>
      </rPr>
      <t>(Differenzierung nach Vorgaben der KJH-Statistik)</t>
    </r>
  </si>
  <si>
    <t>...aus dem Bezirk</t>
  </si>
  <si>
    <t>...aus anderen Bundesländern</t>
  </si>
  <si>
    <t>6</t>
  </si>
  <si>
    <t>sonstiger Angebotstyp</t>
  </si>
  <si>
    <r>
      <t>Von den Teilnehmenden sind…</t>
    </r>
    <r>
      <rPr>
        <i/>
        <sz val="10"/>
        <rFont val="Calibri"/>
        <family val="2"/>
        <scheme val="minor"/>
      </rPr>
      <t xml:space="preserve"> (Anzahl nach Geschlecht)</t>
    </r>
  </si>
  <si>
    <r>
      <t xml:space="preserve">Die Teilnehmenden kommen… </t>
    </r>
    <r>
      <rPr>
        <i/>
        <sz val="11"/>
        <rFont val="Calibri"/>
        <family val="2"/>
        <scheme val="minor"/>
      </rPr>
      <t>(Anzahl nach Wohnort)</t>
    </r>
  </si>
  <si>
    <t>lfd. Nr.</t>
  </si>
  <si>
    <t>keine besondere Zielgruppe</t>
  </si>
  <si>
    <t>Angebot richtet sich an Kinder und Jugendliche</t>
  </si>
  <si>
    <t>Angebot richtet sich nur an Kinder</t>
  </si>
  <si>
    <t>Das Angebot wurde auch von jungen Menschen mit einer Teilhabebeeinträchtigung genutzt</t>
  </si>
  <si>
    <t>Dieses Kapitel betrachtet alle bezirklich finanzierte Angebote nach § 11 SGB VIII, durchgeführt von öffentlichen und freien Trägern der Kinder- und Jugendhilfe in der Angebotsform 2. Exemplarische Leistungen umfassen insbesondere Veranstaltungen im öffentlichen Raum (Feste, Festivals, Konzerte) ab einer zu erwartenden Besucherzahl von 500 Personen, dauerhafte Angebote in folgenden Bereichen: Spiele und Aktionen draußen (Bollerwagen, Lastenrad), Platzspiele, Spielmobile, Kiez-/Stadtteilerkundungen, ausgestattete Busse (Rockmobil, rollendes Filmstudio), pädagogisch betreute Aktionen (Skateangebote, mobile Rampen, Parcours, Street-Soccer, Kletterfelsen), Elektronische Angebote (z.B. Barcamps). Siehe Buchungshinweise des Produkts 80966.</t>
  </si>
  <si>
    <t>Gruppenraum, ausschl. für die Kinder- und Jugendarbeit</t>
  </si>
  <si>
    <t xml:space="preserve">(Gruppen-)Raum, der teilweise für die Kinder- und Jugendarbeit und sonst für andere Angebote bzw. Funktionen genutzt wird  </t>
  </si>
  <si>
    <t>Sportstätte</t>
  </si>
  <si>
    <t xml:space="preserve">Schulgebäude </t>
  </si>
  <si>
    <t>Öffentlicher Raum</t>
  </si>
  <si>
    <t xml:space="preserve">Sonstiges </t>
  </si>
  <si>
    <t>offene Angebote</t>
  </si>
  <si>
    <t>Gruppenangebote</t>
  </si>
  <si>
    <t>Projekte</t>
  </si>
  <si>
    <t>Kommunalunternehmen</t>
  </si>
  <si>
    <t>010111 - Tiergarten Süd</t>
  </si>
  <si>
    <t>010112 - Regierungsviertel</t>
  </si>
  <si>
    <t>010113 - Alexanderplatz</t>
  </si>
  <si>
    <t>010114 - Brunnenstraße Süd</t>
  </si>
  <si>
    <t>010221 - Moabit West</t>
  </si>
  <si>
    <t>010222 - Moabit Ost</t>
  </si>
  <si>
    <t>010331 - Osloer Straße</t>
  </si>
  <si>
    <t>010332 - Brunnenstraße Nord</t>
  </si>
  <si>
    <t>010441 - Parkviertel</t>
  </si>
  <si>
    <t>010442 - Wedding Zentrum</t>
  </si>
  <si>
    <t>020101 - Südliche Friedrichstadt</t>
  </si>
  <si>
    <t>020202 - Tempelhofer Vorstadt</t>
  </si>
  <si>
    <t>020303 - Nördliche Luisenstadt</t>
  </si>
  <si>
    <t>020304 - Südliche Luisenstadt</t>
  </si>
  <si>
    <t>020405 - Karl-Marx-Allee Nord</t>
  </si>
  <si>
    <t>020407 - Karl-Marx-Allee Süd</t>
  </si>
  <si>
    <t>020506 - Frankfurter Allee Nord</t>
  </si>
  <si>
    <t>020508 - Frankfurter Allee Süd FK</t>
  </si>
  <si>
    <t>030101 - Buch</t>
  </si>
  <si>
    <t>030202 - Blankenfelde/Niederschönhausen</t>
  </si>
  <si>
    <t>030203 - Buchholz</t>
  </si>
  <si>
    <t>030304 - Karow</t>
  </si>
  <si>
    <t>030307 - Blankenburg/Heinersdorf/Märchenland</t>
  </si>
  <si>
    <t>030405 - Schönholz/Wilhelmsruh/Rosenthal</t>
  </si>
  <si>
    <t>030406 - Pankow Zentrum</t>
  </si>
  <si>
    <t>030408 - Pankow Süd</t>
  </si>
  <si>
    <t>030509 - Weißensee</t>
  </si>
  <si>
    <t>030510 - Weißensee Ost</t>
  </si>
  <si>
    <t>030611 - Prenzlauer Berg Nordwest</t>
  </si>
  <si>
    <t>030612 - Prenzlauer Berg Nord</t>
  </si>
  <si>
    <t>030613 - Helmholtzplatz</t>
  </si>
  <si>
    <t>030614 - Prenzlauer Berg Ost</t>
  </si>
  <si>
    <t>030715 - Prenzlauer Berg Südwest</t>
  </si>
  <si>
    <t>030716 - Prenzlauer Berg Süd</t>
  </si>
  <si>
    <t>040101 - Charlottenburg Nord</t>
  </si>
  <si>
    <t>040202 - Heerstraße</t>
  </si>
  <si>
    <t>040203 - Westend</t>
  </si>
  <si>
    <t>040304 - Schloß Charlottenburg</t>
  </si>
  <si>
    <t>040305 - Mierendorffplatz</t>
  </si>
  <si>
    <t>040306 - Otto-Suhr-Allee</t>
  </si>
  <si>
    <t>040307 - Neue Kantstraße</t>
  </si>
  <si>
    <t>040308 - Kantstraße</t>
  </si>
  <si>
    <t>040309 - Kurfürstendamm</t>
  </si>
  <si>
    <t>040310 - Halensee</t>
  </si>
  <si>
    <t>040411 - Grunewald</t>
  </si>
  <si>
    <t>040412 - Schmargendorf</t>
  </si>
  <si>
    <t>040413 - Wiesbadener Straße</t>
  </si>
  <si>
    <t>040514 - Düsseldorfer Straße</t>
  </si>
  <si>
    <t>040515 - Barstraße</t>
  </si>
  <si>
    <t>040516 - Volkspark Wilmersdorf</t>
  </si>
  <si>
    <t>040617 - Forst Grunewald</t>
  </si>
  <si>
    <t>050101 - Hakenfelde</t>
  </si>
  <si>
    <t>050102 - Falkenhagener Feld</t>
  </si>
  <si>
    <t>050103 - Spandau Mitte</t>
  </si>
  <si>
    <t>050204 - Brunsbütteler Damm</t>
  </si>
  <si>
    <t>050205 - Heerstraße Nord</t>
  </si>
  <si>
    <t>050206 - Wilhelmstadt</t>
  </si>
  <si>
    <t>050307 - Haselhorst</t>
  </si>
  <si>
    <t>050308 - Siemensstadt</t>
  </si>
  <si>
    <t>050409 - Gatow/Kladow</t>
  </si>
  <si>
    <t>060101 - Schloßstraße</t>
  </si>
  <si>
    <t>060102 - Albrechtstraße</t>
  </si>
  <si>
    <t>060203 - Lankwitz</t>
  </si>
  <si>
    <t>060204 - Ostpreußendamm</t>
  </si>
  <si>
    <t>060305 - Teltower Damm</t>
  </si>
  <si>
    <t>060306 - Drakestraße</t>
  </si>
  <si>
    <t>060407 - Zehlendorf  Südwest</t>
  </si>
  <si>
    <t>060408 - Zehlendorf  Nord</t>
  </si>
  <si>
    <t>070101 - Schöneberg Nord</t>
  </si>
  <si>
    <t>070202 - Schöneberg Süd</t>
  </si>
  <si>
    <t>070303 - Friedenau</t>
  </si>
  <si>
    <t>070404 - Tempelhof</t>
  </si>
  <si>
    <t>070505 - Mariendorf</t>
  </si>
  <si>
    <t>070606 - Marienfelde</t>
  </si>
  <si>
    <t>070707 - Lichtenrade</t>
  </si>
  <si>
    <t>080101 - Schillerpromenade</t>
  </si>
  <si>
    <t>080102 - Neuköllner Mitte/Zentrum</t>
  </si>
  <si>
    <t>080103 - Reuterstraße</t>
  </si>
  <si>
    <t>080104 - Rixdorf</t>
  </si>
  <si>
    <t>080105 - Köllnische Heide</t>
  </si>
  <si>
    <t>080206 - Britz</t>
  </si>
  <si>
    <t>080207 - Buckow</t>
  </si>
  <si>
    <t>080308 - Gropiusstadt</t>
  </si>
  <si>
    <t>080409 - Buckow Nord</t>
  </si>
  <si>
    <t>080410 - Rudow</t>
  </si>
  <si>
    <t>090101 - Alt-Treptow</t>
  </si>
  <si>
    <t>090102 - Plänterwald</t>
  </si>
  <si>
    <t>090103 - Baumschulenweg</t>
  </si>
  <si>
    <t>090104 - Johannisthal</t>
  </si>
  <si>
    <t>090205 - Oberschöneweide</t>
  </si>
  <si>
    <t>090206 - Niederschöneweide</t>
  </si>
  <si>
    <t>090207 - Adlershof</t>
  </si>
  <si>
    <t>090208 - Köllnische Vorstadt/Spindlersfeld</t>
  </si>
  <si>
    <t>090309 - Altglienicke</t>
  </si>
  <si>
    <t>090310 - Bohnsdorf</t>
  </si>
  <si>
    <t>090311 - Grünau</t>
  </si>
  <si>
    <t>090312 - Schmöckwitz/Karolinenhof/Rauchfangswerder</t>
  </si>
  <si>
    <t>090413 - Köpenick Süd</t>
  </si>
  <si>
    <t>090414 - Allende-Viertel</t>
  </si>
  <si>
    <t>090415 - Altstadt Kietz</t>
  </si>
  <si>
    <t>090416 - Müggelheim</t>
  </si>
  <si>
    <t>090517 - Friedrichshagen</t>
  </si>
  <si>
    <t>090518 - Rahnsdorf/Hessenwinkel</t>
  </si>
  <si>
    <t>090519 - Dammvorstadt</t>
  </si>
  <si>
    <t>090520 - Köpenick Nord</t>
  </si>
  <si>
    <t>100101 - Marzahn Nord</t>
  </si>
  <si>
    <t>100102 - Marzahn Mitte</t>
  </si>
  <si>
    <t>100103 - Marzahn Süd</t>
  </si>
  <si>
    <t>100204 - Hellersdorf Nord</t>
  </si>
  <si>
    <t>100205 - Hellersdorf Ost</t>
  </si>
  <si>
    <t>100206 - Hellersdorf Süd</t>
  </si>
  <si>
    <t>100307 - Biesdorf</t>
  </si>
  <si>
    <t>100408 - Kaulsdorf</t>
  </si>
  <si>
    <t>100409 - Mahlsdorf</t>
  </si>
  <si>
    <t>110101 - Malchow, Wartenberg und Falkenberg</t>
  </si>
  <si>
    <t>110102 - Neu-Hohenschönhausen Nord</t>
  </si>
  <si>
    <t>110103 - Neu-Hohenschönhausen Süd</t>
  </si>
  <si>
    <t>110204 - Alt-Hohenschönhausen Nord</t>
  </si>
  <si>
    <t>110205 - Alt-Hohenschönhausen Süd</t>
  </si>
  <si>
    <t>110306 - Fennpfuhl</t>
  </si>
  <si>
    <t>110307 - Alt-Lichtenberg</t>
  </si>
  <si>
    <t>110308 - Frankfurter Allee Süd</t>
  </si>
  <si>
    <t>110409 - Neu-Lichtenberg</t>
  </si>
  <si>
    <t>110410 - Friedrichsfelde Nord</t>
  </si>
  <si>
    <t>110411 - Friedrichsfelde Süd</t>
  </si>
  <si>
    <t>110512 - Rummelsburger Bucht</t>
  </si>
  <si>
    <t>110513 - Karlshorst</t>
  </si>
  <si>
    <t>121031 - Ost 1</t>
  </si>
  <si>
    <t>121032 - Ost 2</t>
  </si>
  <si>
    <t>122141 - West 1</t>
  </si>
  <si>
    <t>122144 - West 4</t>
  </si>
  <si>
    <t>122145 - West 5</t>
  </si>
  <si>
    <t>122242 - West 2</t>
  </si>
  <si>
    <t>122311 - Nord 1</t>
  </si>
  <si>
    <t>123012 - Nord 2</t>
  </si>
  <si>
    <t>123021 - MV 1</t>
  </si>
  <si>
    <t>123022 - MV 2</t>
  </si>
  <si>
    <t>123043 - West 3</t>
  </si>
  <si>
    <t>Spielmobil</t>
  </si>
  <si>
    <t>Kiez- und Stadtteilerkundungen</t>
  </si>
  <si>
    <t>Ausgestattete Busse (Rockmobil, rollendes Filmstudio ua)</t>
  </si>
  <si>
    <t>Spiele und Aktionen draußen / Bollerwagen / Lastenrad ua</t>
  </si>
  <si>
    <t>päd. betreute Aktionen (Skateangebote, mobile Rmpen, Parcours, Streetsoccer, Kletterfelsen ua)</t>
  </si>
  <si>
    <t>Elektronische Angebote (Barcamps )</t>
  </si>
  <si>
    <t>Tagesausflüge, Exkursionen</t>
  </si>
  <si>
    <t>Gesamtzahl des  Personals (in VZÄ)</t>
  </si>
  <si>
    <t>…Honorarkräfte (freie Mitarbeiter und Mitarbeiterinnen)</t>
  </si>
  <si>
    <t>3. Sonstige Angaben für die KJH-Statistik</t>
  </si>
  <si>
    <t>3.1 Angaben zum Angebot</t>
  </si>
  <si>
    <t>Kinder (6 bis unter 14 Jahre)</t>
  </si>
  <si>
    <t>junge Erwachsene (21 bis unter 27 Jahre)</t>
  </si>
  <si>
    <t>Mädchen / junge Frauen</t>
  </si>
  <si>
    <t>Jungen / junge Männer</t>
  </si>
  <si>
    <t>Andere und zwar…</t>
  </si>
  <si>
    <r>
      <t xml:space="preserve">Bezirk </t>
    </r>
    <r>
      <rPr>
        <sz val="8"/>
        <rFont val="Calibri"/>
        <family val="2"/>
        <scheme val="minor"/>
      </rPr>
      <t xml:space="preserve"> (Angebot)</t>
    </r>
  </si>
  <si>
    <t>…Personen im Bundesfreiwilligendienst</t>
  </si>
  <si>
    <t>Allgemeine Angaben zum Träger - Angebotsform 5</t>
  </si>
  <si>
    <t>Jugendliche (14 bis unter 18 Jahre)</t>
  </si>
  <si>
    <t>junge Erwachsene (18 bis unter 21 Jahre)</t>
  </si>
  <si>
    <t>(Gruppen-)Raum, der teilweise f. Jugendarbeit und sonst für andere Angebote bzw. Funktionen genutzt wird</t>
  </si>
  <si>
    <t>Mit wie vielen Schulen wurde für das Angebot kooperiert?</t>
  </si>
  <si>
    <t>Mit welchen Schularten wurdefür das Angebot kooperiert? (Anzahl; Mehrfachnennung mgl.)</t>
  </si>
  <si>
    <t xml:space="preserve">Mit welchen Schulformen wurde für das Angebot kooperiert? (Anzahl; Mehrfachnennung mgl.) </t>
  </si>
  <si>
    <t>Gruppenangebote Durchführungsort</t>
  </si>
  <si>
    <t>Gruppenraum ausschl. für Jugendarbeit</t>
  </si>
  <si>
    <t>Schulgebäude</t>
  </si>
  <si>
    <t>Sonstiger Durchführungsort</t>
  </si>
  <si>
    <t>Statistikteil für Angebotsform 5 "Gruppenbezogene, curricular geprägte Kinder- und Jugendarbeit"</t>
  </si>
  <si>
    <t>Wenn an mehreren Orten oder ortsungebunden: 00000</t>
  </si>
  <si>
    <t>1. Angaben zum Angebot</t>
  </si>
  <si>
    <t>Format des Angebots</t>
  </si>
  <si>
    <t>Workshop</t>
  </si>
  <si>
    <t>Kurs/Seminar</t>
  </si>
  <si>
    <t>Qualifizierung</t>
  </si>
  <si>
    <t>Kolloquium</t>
  </si>
  <si>
    <t>Sonstiges Format, und zwar:</t>
  </si>
  <si>
    <t>X (bitte ankreuzen)</t>
  </si>
  <si>
    <t>Art der Durchführung des Angebots</t>
  </si>
  <si>
    <t>ausschließlich als Präsenzangebot</t>
  </si>
  <si>
    <t>ausschließlich als Onlineangebot</t>
  </si>
  <si>
    <t>hybrides Angebot, d.h. als kombiniertes Präsenz- und Digitalangebot</t>
  </si>
  <si>
    <t>1</t>
  </si>
  <si>
    <t>2</t>
  </si>
  <si>
    <t>3</t>
  </si>
  <si>
    <t>Aus-, Fort-, Weiterbildung, Seminar</t>
  </si>
  <si>
    <t>Projekt</t>
  </si>
  <si>
    <t>…Angebotstyp</t>
  </si>
  <si>
    <r>
      <t xml:space="preserve">3.2 Angaben zu den haupt- oder nebenberuflich pädagogisch tätigen Personen </t>
    </r>
    <r>
      <rPr>
        <i/>
        <sz val="11"/>
        <rFont val="Calibri"/>
        <family val="2"/>
        <scheme val="minor"/>
      </rPr>
      <t>(Anzahl)</t>
    </r>
  </si>
  <si>
    <r>
      <t>3.3 Kooperationen mit Schulen</t>
    </r>
    <r>
      <rPr>
        <i/>
        <sz val="11"/>
        <rFont val="Calibri"/>
        <family val="2"/>
        <scheme val="minor"/>
      </rPr>
      <t xml:space="preserve"> (Anzahl)</t>
    </r>
  </si>
  <si>
    <r>
      <t>3.4 Angaben zu den ehrenamtlich tätigen Personen</t>
    </r>
    <r>
      <rPr>
        <i/>
        <sz val="11"/>
        <rFont val="Calibri"/>
        <family val="2"/>
        <scheme val="minor"/>
      </rPr>
      <t xml:space="preserve"> (Anzahl)</t>
    </r>
  </si>
  <si>
    <t>Einrichtungsname</t>
  </si>
  <si>
    <t>Einrichtungstelefon</t>
  </si>
  <si>
    <t>Das Angebot umfasste insgesamt folgende Anzahl von Zeitstunden</t>
  </si>
  <si>
    <r>
      <t xml:space="preserve">1. Hinweise zur Dateneingabe
</t>
    </r>
    <r>
      <rPr>
        <sz val="10"/>
        <rFont val="Calibri"/>
        <family val="2"/>
        <scheme val="minor"/>
      </rPr>
      <t>Die grau hinterlegten Felder dienen der Dateneingabe. In den rosa hervorgehobenen Auswahlfeldern (Drop Down Listen) ist zwingend eine Auswahl vorzunehmen, in grauen Auwahlfeldern kann eine Auswahl getroffen werden. Die gelb hinterlegten Felder sind geschützt und geben automatisch ein Ergebnis aus. Bei Berechnungen erfolgen Hinweise oder werden Ergebnisse farblich hervorgehoben.</t>
    </r>
  </si>
  <si>
    <r>
      <t xml:space="preserve">2. Angaben zum Träger und zum Durchführungsort
</t>
    </r>
    <r>
      <rPr>
        <sz val="10"/>
        <rFont val="Calibri"/>
        <family val="2"/>
        <scheme val="minor"/>
      </rPr>
      <t xml:space="preserve">Die Angaben zum Träger sind für die Statistik erforderlich. Angaben zur Einrichtung, in denen das curriculare Angebot stattfindet sind ebenfalls inklusive der Postleitzahl erforderlich. Ist ein fester Ort nicht vorhanden oder wird das Angebot an mehreren Orten durchgeführt, ist die Codierung der KJH-Statistik zu verwenden. </t>
    </r>
  </si>
  <si>
    <t>01 - Mi</t>
  </si>
  <si>
    <t>02 - F/K</t>
  </si>
  <si>
    <t>03 - Pa</t>
  </si>
  <si>
    <t>04 - C/W</t>
  </si>
  <si>
    <t>05 -Sp</t>
  </si>
  <si>
    <t>06 - S/Z</t>
  </si>
  <si>
    <t>07 - T/S</t>
  </si>
  <si>
    <t>08 - Nk</t>
  </si>
  <si>
    <t>09 - T/K</t>
  </si>
  <si>
    <t>10 - M/H</t>
  </si>
  <si>
    <t>11 - Lb</t>
  </si>
  <si>
    <t>12 - Rd</t>
  </si>
  <si>
    <t>Das Angebot umfasste insgesamt folgende Anzahl von Veranstaltungstagen</t>
  </si>
  <si>
    <t>Anzahl (6 - u27)</t>
  </si>
  <si>
    <t>Auswahl!</t>
  </si>
  <si>
    <t>Angaben zur durchführenden Person (ggf. Einrichtung), die das Angebot verantwortet</t>
  </si>
  <si>
    <t>Schule mit mehreren Bildungsgängen (auch Integrierte Sekundarschule mit oder ohne gymnasialer Oberstufe, Gemeinschaftsschule)</t>
  </si>
  <si>
    <t>bis</t>
  </si>
  <si>
    <t>Zeitraum (Einzelkurses, Einzelworkshop oder Seminar)</t>
  </si>
  <si>
    <t>Umfang in Tagen und Stunden des Kurses/Workshops/Seminars</t>
  </si>
  <si>
    <t>Nachrichtlich: Teilnehmendenstunden</t>
  </si>
  <si>
    <r>
      <t xml:space="preserve">3. Angaben zur Inanspruchnahme des Angebots
</t>
    </r>
    <r>
      <rPr>
        <sz val="10"/>
        <rFont val="Calibri"/>
        <family val="2"/>
        <scheme val="minor"/>
      </rPr>
      <t>Im Abschnitt der Inanspruchnahme der im Rahmen der Angebotsform 5 finanzierten Angebote wird die Anzahl der Teilnehmenden gesamt sowie nach Altersgruppen, Geschlecht und Wohnort abgefragt. Die Angaben zu den Altersgruppen orientieren sich an den Vorgaben der KJH-Statistik. Für die Jugendförderpläne und weitere Berechnungen sind für diese Angebotsform die Altersgruppen zusammenzufassen. Bei den zu erhebenden Daten</t>
    </r>
    <r>
      <rPr>
        <sz val="10"/>
        <color rgb="FFFF0000"/>
        <rFont val="Calibri"/>
        <family val="2"/>
        <scheme val="minor"/>
      </rPr>
      <t xml:space="preserve"> </t>
    </r>
    <r>
      <rPr>
        <sz val="10"/>
        <rFont val="Calibri"/>
        <family val="2"/>
        <scheme val="minor"/>
      </rPr>
      <t xml:space="preserve">zum Geschlecht sind Schätzungen zulässig. </t>
    </r>
  </si>
  <si>
    <r>
      <t xml:space="preserve">Zielgruppe des Angebotes </t>
    </r>
    <r>
      <rPr>
        <sz val="11"/>
        <rFont val="Calibri"/>
        <family val="2"/>
        <scheme val="minor"/>
      </rPr>
      <t>(Mehrfachnennungen sind möglich)</t>
    </r>
  </si>
  <si>
    <t xml:space="preserve">2. Inanspruchnahme des Angebots </t>
  </si>
  <si>
    <r>
      <t xml:space="preserve">Die Statistikteile zu den 5 Angebotsformen des Jugendförder- und Beteiligungsgesetzes enthalten wichtige Kennzahlen für die bezirklichen Jugendförderpläne und können/sollen auf Bezirks- und Landesebene für die Evaluation und Auswertung der verschiedenen Angebote und Leistungen der Berliner Jugendarbeit eingesetzt werden. Darüber hinaus werden jährliche Informationen für die Bundes- und Landesstatistik abgefragt. Die Erfassung richtet sich an kommunale Einrichtungen oder kommunal finanzierte Einrichtungen freier Träger, die Angebote nach § 11 SGB VIII vorhalten. Im Rahmen des Jugendförder- und Beteiligungsgesetzes werden in der Angebotsform 5 Angebote erfasst, die einen geschlossenen Teilnehmerkreis und thematischen Fokus sowie ein festgelegtes Curriculum (zielorientiertes, methodisch und didaktisch verfolgtes Lernkonzept), eine höhere Verbindlichkeit und zeitliche Befristung aufweisen. Beispiele für curricular geprägte Angebote der Jugendarbeit sind Seminare, Kurse, Workshops, Qualifizierungen oder Trainings zu unterschiedlichen gesellschaftlichen und für Kinder und Jugendliche relevanten Themen (z.B. politische und kulturelle Bildung, Medienkompetenzen aufbauen, Qualifizierung zum/zur Jugendleiter/in). Angebote, die zwar regelmäßig stattfinden, aber diese Kriterien (insbes. Curriculum, geschlossener Teilnehmerkreis, zeitliche Befristung) nicht vollständig aufweisen, fallen nicht unter die Angebote der Angebotsform 5. Ein regelmäßig stattfindendes Kreativangebot in einer Jugendfreizeiteinrichtung am selben Wochentag, an dem immer die gleichen jungen Menschen teilnehmen, gilt durch die Regelmäßigkeit per se noch nicht als Angebot der Angebotsform 5, da es kein Curriculum gibt und der Teilnehmerkreis grundsätzlich nicht geschlossen ist. Eine Reihe aufeinanderfolgender Module z.B. im Rahmen einer Qualifizierung kann als ein Angebot beschrieben werden, sofern die Merkmale der Angebotsform 5 zutreffend sind, d.h. die Module inhaltlich aufeinander bezogen sind </t>
    </r>
    <r>
      <rPr>
        <u/>
        <sz val="10"/>
        <rFont val="Calibri"/>
        <family val="2"/>
        <scheme val="minor"/>
      </rPr>
      <t>und</t>
    </r>
    <r>
      <rPr>
        <sz val="10"/>
        <rFont val="Calibri"/>
        <family val="2"/>
        <scheme val="minor"/>
      </rPr>
      <t xml:space="preserve"> von denselben Teilnehmenden besucht werden.</t>
    </r>
  </si>
  <si>
    <r>
      <t xml:space="preserve">3. Angaben zum Angebot
</t>
    </r>
    <r>
      <rPr>
        <sz val="10"/>
        <rFont val="Calibri"/>
        <family val="2"/>
        <scheme val="minor"/>
      </rPr>
      <t>In diesem Abschnitt werden der Angebotsname, der Angebotstyp, das Format des Angebots inkl. die Art der Durchführung des Angebots sowie die Dauer des Angebots erhoben. Bei der Auswahl eines Angebotstyps kann nach Vorgabe der Bundesstatistik zwischen "Seminar", "Projekt" und "sonstiger Angebotstyp" gewählt werden. Bei der Dauer des Angebots werden die Anzahl der Veranstaltungstage (bei einem halbtägigen Kurs oder kürzer würde auch ein Veranstaltungstag gezählt werden) und der Stunden insgesamt erfasst. Im Falle einer Seminar-/Workshop-/Kursreihe mit verschiedenen Gruppen (Bsp. Workshopreihe zur Medienkompetenz, die 10 Mal mit 10 verschiedenen Gruppen durchgeführt wird) müssen für jede Einheit Angaben gemacht werden, sofern an diesen unterschiedliche Teilnehmendengruppen teilgenommen haben. Dazu muss das Tabellenblatt kopiert werden (rechte Maustaste --&gt; Verschieben oder Kopieren--&gt; "Kopie erstellen" anklicken.</t>
    </r>
  </si>
  <si>
    <r>
      <rPr>
        <b/>
        <i/>
        <sz val="10"/>
        <color rgb="FFFF0000"/>
        <rFont val="Calibri"/>
        <family val="2"/>
        <scheme val="minor"/>
      </rPr>
      <t xml:space="preserve">Bitte hier </t>
    </r>
    <r>
      <rPr>
        <b/>
        <i/>
        <u/>
        <sz val="10"/>
        <color rgb="FFFF0000"/>
        <rFont val="Calibri"/>
        <family val="2"/>
        <scheme val="minor"/>
      </rPr>
      <t>nicht</t>
    </r>
    <r>
      <rPr>
        <b/>
        <i/>
        <sz val="10"/>
        <color rgb="FFFF0000"/>
        <rFont val="Calibri"/>
        <family val="2"/>
        <scheme val="minor"/>
      </rPr>
      <t xml:space="preserve"> die unter 3.5 gelisteten Personengruppen (z.B. FSJ/FÖJ, BFD, Praktikant*innen) erfassen!</t>
    </r>
  </si>
  <si>
    <r>
      <t>3.5 Angaben zu sonstigen pädagogisch tätigen Personen</t>
    </r>
    <r>
      <rPr>
        <sz val="11"/>
        <rFont val="Calibri"/>
        <family val="2"/>
        <scheme val="minor"/>
      </rPr>
      <t xml:space="preserve"> </t>
    </r>
    <r>
      <rPr>
        <i/>
        <sz val="11"/>
        <rFont val="Calibri"/>
        <family val="2"/>
        <scheme val="minor"/>
      </rPr>
      <t>(Anzahl)</t>
    </r>
  </si>
  <si>
    <r>
      <t xml:space="preserve">4. Sonstige Angaben für KJH-Statistik
</t>
    </r>
    <r>
      <rPr>
        <sz val="10"/>
        <color theme="1"/>
        <rFont val="Calibri"/>
        <family val="2"/>
        <scheme val="minor"/>
      </rPr>
      <t>Hier werden zusätzliche Angaben für die Bundesstatistik / KJH-Statistik erhoben. Hierzu gehören Angaben zu den Schwerpunkten des Angebots (bitte aus den Drop Down Listen auswählen), zum Personal und zur Kooperation mit Schulen. Um Doppelzählungen zu vermeiden, sind bei der Angabe des ehrenamtlich tätigen Personals (3.4) nicht die unter 3.5 gelisteten Personengruppen (z.B. Personen im FSJ/FÖJ, BFD, Praktikum) zu erfassen. Die Angabe zur Kooperationen mit Schulen wird für die Bundesstatistik gemacht und wurde bereits auf die Berliner Verhältnisse angepasst. Gemeinschaftsschulen umfassen die Klassen 1 bis 10 bzw. 1 bis 13.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</si>
</sst>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lt;=9999999]###\-####;\ \(0##\)\ ###\-####\ "/>
    <numFmt numFmtId="165" formatCode="00000"/>
    <numFmt numFmtId="166" formatCode="00000000"/>
  </numFmts>
  <fonts count="46" x14ac:knownFonts="1">
    <font>
      <sz val="11"/>
      <color theme="1"/>
      <name val="Calibri"/>
      <family val="2"/>
      <scheme val="minor"/>
    </font>
    <font>
      <u/>
      <sz val="11"/>
      <color theme="10"/>
      <name val="Calibri"/>
      <family val="2"/>
      <scheme val="minor"/>
    </font>
    <font>
      <u/>
      <sz val="11"/>
      <color theme="11"/>
      <name val="Calibri"/>
      <family val="2"/>
      <scheme val="minor"/>
    </font>
    <font>
      <sz val="8"/>
      <name val="Calibri"/>
      <family val="2"/>
      <scheme val="minor"/>
    </font>
    <font>
      <sz val="11"/>
      <name val="Calibri"/>
      <family val="2"/>
      <scheme val="minor"/>
    </font>
    <font>
      <b/>
      <sz val="10"/>
      <color theme="1"/>
      <name val="Calibri"/>
      <family val="2"/>
      <scheme val="minor"/>
    </font>
    <font>
      <sz val="8"/>
      <color theme="1"/>
      <name val="Arial"/>
      <family val="2"/>
    </font>
    <font>
      <b/>
      <sz val="11"/>
      <name val="Calibri"/>
      <family val="2"/>
      <scheme val="minor"/>
    </font>
    <font>
      <sz val="10"/>
      <name val="Calibri"/>
      <family val="2"/>
      <scheme val="minor"/>
    </font>
    <font>
      <b/>
      <sz val="12"/>
      <color theme="1"/>
      <name val="Calibri"/>
      <family val="2"/>
      <scheme val="minor"/>
    </font>
    <font>
      <b/>
      <sz val="11"/>
      <color theme="0"/>
      <name val="Calibri"/>
      <family val="2"/>
      <scheme val="minor"/>
    </font>
    <font>
      <b/>
      <sz val="10"/>
      <color theme="0"/>
      <name val="Calibri"/>
      <family val="2"/>
      <scheme val="minor"/>
    </font>
    <font>
      <sz val="9"/>
      <color rgb="FFC00000"/>
      <name val="Calibri"/>
      <family val="2"/>
      <scheme val="minor"/>
    </font>
    <font>
      <b/>
      <i/>
      <sz val="9"/>
      <name val="Calibri"/>
      <family val="2"/>
      <scheme val="minor"/>
    </font>
    <font>
      <sz val="9"/>
      <name val="Calibri"/>
      <family val="2"/>
      <scheme val="minor"/>
    </font>
    <font>
      <i/>
      <sz val="9"/>
      <name val="Calibri"/>
      <family val="2"/>
      <scheme val="minor"/>
    </font>
    <font>
      <i/>
      <sz val="11"/>
      <name val="Calibri"/>
      <family val="2"/>
      <scheme val="minor"/>
    </font>
    <font>
      <sz val="8"/>
      <color rgb="FFC00000"/>
      <name val="Calibri"/>
      <family val="2"/>
      <scheme val="minor"/>
    </font>
    <font>
      <sz val="9"/>
      <color rgb="FFC00000"/>
      <name val="Webdings"/>
      <family val="1"/>
      <charset val="2"/>
    </font>
    <font>
      <b/>
      <sz val="9"/>
      <color rgb="FFC00000"/>
      <name val="Webdings"/>
      <family val="1"/>
      <charset val="2"/>
    </font>
    <font>
      <sz val="9"/>
      <name val="Arial"/>
      <family val="2"/>
    </font>
    <font>
      <b/>
      <sz val="9"/>
      <name val="Calibri"/>
      <family val="2"/>
      <scheme val="minor"/>
    </font>
    <font>
      <b/>
      <i/>
      <sz val="11"/>
      <name val="Calibri"/>
      <family val="2"/>
      <scheme val="minor"/>
    </font>
    <font>
      <b/>
      <i/>
      <sz val="10"/>
      <name val="Calibri"/>
      <family val="2"/>
      <scheme val="minor"/>
    </font>
    <font>
      <b/>
      <sz val="10"/>
      <color rgb="FFC00000"/>
      <name val="Webdings"/>
      <family val="1"/>
      <charset val="2"/>
    </font>
    <font>
      <b/>
      <i/>
      <sz val="8"/>
      <color rgb="FFC00000"/>
      <name val="Calibri"/>
      <family val="2"/>
      <scheme val="minor"/>
    </font>
    <font>
      <sz val="10"/>
      <color rgb="FFC00000"/>
      <name val="Calibri"/>
      <family val="2"/>
      <scheme val="minor"/>
    </font>
    <font>
      <i/>
      <sz val="10"/>
      <name val="Calibri"/>
      <family val="2"/>
      <scheme val="minor"/>
    </font>
    <font>
      <i/>
      <sz val="8"/>
      <name val="Calibri"/>
      <family val="2"/>
      <scheme val="minor"/>
    </font>
    <font>
      <sz val="9"/>
      <color theme="1"/>
      <name val="Calibri"/>
      <family val="2"/>
      <scheme val="minor"/>
    </font>
    <font>
      <sz val="9"/>
      <color theme="0"/>
      <name val="Calibri"/>
      <family val="2"/>
      <scheme val="minor"/>
    </font>
    <font>
      <b/>
      <i/>
      <sz val="14"/>
      <name val="Calibri"/>
      <family val="2"/>
      <scheme val="minor"/>
    </font>
    <font>
      <sz val="11"/>
      <color theme="1"/>
      <name val="Symbol"/>
      <family val="1"/>
      <charset val="2"/>
    </font>
    <font>
      <sz val="7"/>
      <color theme="1"/>
      <name val="Times New Roman"/>
      <family val="1"/>
    </font>
    <font>
      <b/>
      <sz val="10"/>
      <name val="Calibri"/>
      <family val="2"/>
      <scheme val="minor"/>
    </font>
    <font>
      <sz val="9"/>
      <color rgb="FFFF0000"/>
      <name val="Calibri"/>
      <family val="2"/>
      <scheme val="minor"/>
    </font>
    <font>
      <b/>
      <sz val="9"/>
      <color rgb="FFFF0000"/>
      <name val="Webdings"/>
      <family val="1"/>
      <charset val="2"/>
    </font>
    <font>
      <b/>
      <sz val="9"/>
      <color rgb="FFFF0000"/>
      <name val="Calibri"/>
      <family val="2"/>
      <scheme val="minor"/>
    </font>
    <font>
      <b/>
      <sz val="11"/>
      <color rgb="FFFF0000"/>
      <name val="Calibri"/>
      <family val="2"/>
      <scheme val="minor"/>
    </font>
    <font>
      <sz val="10"/>
      <color rgb="FFFF0000"/>
      <name val="Calibri"/>
      <family val="2"/>
      <scheme val="minor"/>
    </font>
    <font>
      <sz val="10"/>
      <color theme="1"/>
      <name val="Calibri"/>
      <family val="2"/>
      <scheme val="minor"/>
    </font>
    <font>
      <sz val="11"/>
      <color rgb="FFFF0000"/>
      <name val="Calibri"/>
      <family val="2"/>
      <scheme val="minor"/>
    </font>
    <font>
      <i/>
      <sz val="8"/>
      <color rgb="FFC00000"/>
      <name val="Calibri"/>
      <family val="2"/>
      <scheme val="minor"/>
    </font>
    <font>
      <u/>
      <sz val="10"/>
      <name val="Calibri"/>
      <family val="2"/>
      <scheme val="minor"/>
    </font>
    <font>
      <b/>
      <i/>
      <sz val="10"/>
      <color rgb="FFFF0000"/>
      <name val="Calibri"/>
      <family val="2"/>
      <scheme val="minor"/>
    </font>
    <font>
      <b/>
      <i/>
      <u/>
      <sz val="10"/>
      <color rgb="FFFF0000"/>
      <name val="Calibri"/>
      <family val="2"/>
      <scheme val="minor"/>
    </font>
  </fonts>
  <fills count="14">
    <fill>
      <patternFill patternType="none"/>
    </fill>
    <fill>
      <patternFill patternType="gray125"/>
    </fill>
    <fill>
      <patternFill patternType="solid">
        <fgColor theme="4" tint="-0.499984740745262"/>
        <bgColor indexed="64"/>
      </patternFill>
    </fill>
    <fill>
      <patternFill patternType="solid">
        <fgColor theme="2"/>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9" tint="-0.249977111117893"/>
        <bgColor indexed="64"/>
      </patternFill>
    </fill>
    <fill>
      <patternFill patternType="solid">
        <fgColor theme="9" tint="0.39997558519241921"/>
        <bgColor indexed="64"/>
      </patternFill>
    </fill>
    <fill>
      <patternFill patternType="solid">
        <fgColor rgb="FFFFFF00"/>
        <bgColor indexed="64"/>
      </patternFill>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DDEBF5"/>
        <bgColor indexed="64"/>
      </patternFill>
    </fill>
    <fill>
      <patternFill patternType="solid">
        <fgColor rgb="FFE7E6E6"/>
        <bgColor indexed="64"/>
      </patternFill>
    </fill>
  </fills>
  <borders count="17">
    <border>
      <left/>
      <right/>
      <top/>
      <bottom/>
      <diagonal/>
    </border>
    <border>
      <left style="medium">
        <color auto="1"/>
      </left>
      <right/>
      <top/>
      <bottom/>
      <diagonal/>
    </border>
    <border>
      <left style="thin">
        <color auto="1"/>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auto="1"/>
      </left>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right style="thin">
        <color indexed="64"/>
      </right>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51">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6" fillId="0" borderId="0"/>
    <xf numFmtId="0" fontId="1" fillId="0" borderId="0" applyNumberFormat="0" applyFill="0" applyBorder="0" applyAlignment="0" applyProtection="0"/>
  </cellStyleXfs>
  <cellXfs count="178">
    <xf numFmtId="0" fontId="0" fillId="0" borderId="0" xfId="0"/>
    <xf numFmtId="0" fontId="4" fillId="0" borderId="0" xfId="0" applyFont="1" applyProtection="1">
      <protection hidden="1"/>
    </xf>
    <xf numFmtId="0" fontId="14" fillId="0" borderId="0" xfId="0" applyFont="1" applyProtection="1">
      <protection hidden="1"/>
    </xf>
    <xf numFmtId="0" fontId="8" fillId="0" borderId="0" xfId="0" applyFont="1" applyBorder="1" applyAlignment="1" applyProtection="1">
      <alignment horizontal="right" vertical="center" wrapText="1"/>
      <protection hidden="1"/>
    </xf>
    <xf numFmtId="0" fontId="15" fillId="0" borderId="0" xfId="0" applyFont="1" applyFill="1" applyProtection="1">
      <protection hidden="1"/>
    </xf>
    <xf numFmtId="0" fontId="8" fillId="0" borderId="0" xfId="0" applyFont="1" applyBorder="1" applyAlignment="1" applyProtection="1">
      <alignment horizontal="right" vertical="center"/>
      <protection hidden="1"/>
    </xf>
    <xf numFmtId="0" fontId="8" fillId="0" borderId="0" xfId="0" applyFont="1" applyFill="1" applyAlignment="1" applyProtection="1">
      <alignment vertical="center"/>
      <protection hidden="1"/>
    </xf>
    <xf numFmtId="3" fontId="7" fillId="8" borderId="3" xfId="0" applyNumberFormat="1" applyFont="1" applyFill="1" applyBorder="1" applyAlignment="1" applyProtection="1">
      <alignment horizontal="center"/>
      <protection hidden="1"/>
    </xf>
    <xf numFmtId="0" fontId="7" fillId="0" borderId="0" xfId="0" applyFont="1" applyFill="1" applyBorder="1" applyAlignment="1" applyProtection="1">
      <alignment horizontal="left" vertical="center"/>
      <protection hidden="1"/>
    </xf>
    <xf numFmtId="0" fontId="20" fillId="0" borderId="0" xfId="49" applyFont="1" applyProtection="1">
      <protection hidden="1"/>
    </xf>
    <xf numFmtId="49" fontId="20" fillId="0" borderId="0" xfId="49" applyNumberFormat="1" applyFont="1" applyProtection="1">
      <protection hidden="1"/>
    </xf>
    <xf numFmtId="0" fontId="17" fillId="0" borderId="0" xfId="0" applyFont="1" applyAlignment="1" applyProtection="1">
      <alignment horizontal="center"/>
      <protection hidden="1"/>
    </xf>
    <xf numFmtId="3" fontId="7" fillId="8" borderId="3" xfId="0" applyNumberFormat="1" applyFont="1" applyFill="1" applyBorder="1" applyProtection="1">
      <protection hidden="1"/>
    </xf>
    <xf numFmtId="0" fontId="8" fillId="0" borderId="0" xfId="0" applyFont="1" applyBorder="1" applyProtection="1">
      <protection hidden="1"/>
    </xf>
    <xf numFmtId="0" fontId="8" fillId="0" borderId="0" xfId="0" applyFont="1" applyBorder="1" applyAlignment="1" applyProtection="1">
      <alignment horizontal="right"/>
      <protection hidden="1"/>
    </xf>
    <xf numFmtId="0" fontId="12" fillId="0" borderId="0" xfId="0" applyFont="1" applyProtection="1">
      <protection hidden="1"/>
    </xf>
    <xf numFmtId="0" fontId="8" fillId="0" borderId="0" xfId="0" applyFont="1" applyFill="1" applyBorder="1" applyProtection="1">
      <protection hidden="1"/>
    </xf>
    <xf numFmtId="0" fontId="8" fillId="0" borderId="0" xfId="0" applyFont="1" applyBorder="1" applyAlignment="1" applyProtection="1">
      <alignment horizontal="left"/>
      <protection hidden="1"/>
    </xf>
    <xf numFmtId="0" fontId="18" fillId="0" borderId="0" xfId="0" applyFont="1" applyProtection="1">
      <protection hidden="1"/>
    </xf>
    <xf numFmtId="0" fontId="7" fillId="7" borderId="0" xfId="0" applyFont="1" applyFill="1" applyBorder="1" applyAlignment="1" applyProtection="1">
      <alignment horizontal="left" vertical="center"/>
      <protection hidden="1"/>
    </xf>
    <xf numFmtId="0" fontId="8" fillId="0" borderId="0" xfId="0" applyFont="1" applyFill="1" applyBorder="1" applyAlignment="1" applyProtection="1">
      <alignment horizontal="right" vertical="center"/>
      <protection hidden="1"/>
    </xf>
    <xf numFmtId="0" fontId="7" fillId="0" borderId="0" xfId="0" applyFont="1" applyFill="1" applyBorder="1" applyProtection="1">
      <protection hidden="1"/>
    </xf>
    <xf numFmtId="0" fontId="19" fillId="0" borderId="0" xfId="0" applyFont="1" applyAlignment="1" applyProtection="1">
      <alignment horizontal="center"/>
      <protection hidden="1"/>
    </xf>
    <xf numFmtId="0" fontId="15" fillId="0" borderId="0" xfId="0" applyFont="1" applyFill="1" applyBorder="1" applyAlignment="1" applyProtection="1">
      <alignment horizontal="left" vertical="center"/>
      <protection hidden="1"/>
    </xf>
    <xf numFmtId="0" fontId="13" fillId="0" borderId="0" xfId="0" applyFont="1" applyBorder="1" applyAlignment="1" applyProtection="1">
      <alignment horizontal="left" indent="5"/>
      <protection hidden="1"/>
    </xf>
    <xf numFmtId="0" fontId="4" fillId="0" borderId="0" xfId="0" applyFont="1" applyBorder="1" applyProtection="1">
      <protection hidden="1"/>
    </xf>
    <xf numFmtId="0" fontId="8" fillId="0" borderId="0" xfId="0" applyFont="1" applyFill="1" applyBorder="1" applyAlignment="1" applyProtection="1">
      <alignment vertical="center"/>
      <protection hidden="1"/>
    </xf>
    <xf numFmtId="0" fontId="7" fillId="3" borderId="3" xfId="0" applyFont="1" applyFill="1" applyBorder="1" applyAlignment="1" applyProtection="1">
      <alignment horizontal="center"/>
      <protection locked="0"/>
    </xf>
    <xf numFmtId="3" fontId="7" fillId="3" borderId="3" xfId="0" applyNumberFormat="1" applyFont="1" applyFill="1" applyBorder="1" applyAlignment="1" applyProtection="1">
      <alignment horizontal="center"/>
      <protection locked="0"/>
    </xf>
    <xf numFmtId="3" fontId="7" fillId="3" borderId="3" xfId="0" applyNumberFormat="1" applyFont="1" applyFill="1" applyBorder="1" applyProtection="1">
      <protection locked="0"/>
    </xf>
    <xf numFmtId="0" fontId="24" fillId="0" borderId="0" xfId="0" applyFont="1" applyFill="1" applyBorder="1" applyAlignment="1" applyProtection="1">
      <alignment horizontal="left" vertical="center"/>
      <protection hidden="1"/>
    </xf>
    <xf numFmtId="0" fontId="8" fillId="0" borderId="0" xfId="0" applyFont="1" applyFill="1" applyBorder="1" applyAlignment="1" applyProtection="1">
      <alignment horizontal="right" vertical="center"/>
      <protection hidden="1"/>
    </xf>
    <xf numFmtId="0" fontId="8" fillId="0" borderId="0" xfId="0" applyFont="1" applyFill="1" applyAlignment="1" applyProtection="1">
      <alignment horizontal="right" vertical="center"/>
      <protection hidden="1"/>
    </xf>
    <xf numFmtId="0" fontId="8" fillId="0" borderId="0" xfId="0" applyFont="1" applyFill="1" applyBorder="1" applyAlignment="1" applyProtection="1">
      <alignment horizontal="right" vertical="center" wrapText="1"/>
      <protection hidden="1"/>
    </xf>
    <xf numFmtId="0" fontId="26" fillId="0" borderId="0" xfId="0" applyFont="1" applyBorder="1" applyAlignment="1" applyProtection="1">
      <alignment horizontal="left"/>
      <protection hidden="1"/>
    </xf>
    <xf numFmtId="0" fontId="25" fillId="0" borderId="2" xfId="0" applyFont="1" applyBorder="1" applyAlignment="1" applyProtection="1">
      <alignment horizontal="left"/>
      <protection hidden="1"/>
    </xf>
    <xf numFmtId="0" fontId="14" fillId="0" borderId="0" xfId="0" quotePrefix="1" applyFont="1" applyProtection="1">
      <protection hidden="1"/>
    </xf>
    <xf numFmtId="0" fontId="4" fillId="0" borderId="0" xfId="0" applyFont="1" applyAlignment="1" applyProtection="1">
      <alignment horizontal="center"/>
      <protection hidden="1"/>
    </xf>
    <xf numFmtId="0" fontId="14" fillId="0" borderId="0" xfId="0" applyFont="1" applyAlignment="1" applyProtection="1">
      <alignment horizontal="center"/>
      <protection hidden="1"/>
    </xf>
    <xf numFmtId="0" fontId="4" fillId="0" borderId="0" xfId="0" quotePrefix="1" applyFont="1" applyProtection="1">
      <protection hidden="1"/>
    </xf>
    <xf numFmtId="0" fontId="29" fillId="0" borderId="0" xfId="0" applyFont="1"/>
    <xf numFmtId="0" fontId="30" fillId="0" borderId="0" xfId="0" applyFont="1" applyFill="1" applyAlignment="1" applyProtection="1">
      <protection hidden="1"/>
    </xf>
    <xf numFmtId="0" fontId="31" fillId="3" borderId="0" xfId="0" applyFont="1" applyFill="1" applyAlignment="1" applyProtection="1">
      <alignment horizontal="center" vertical="center"/>
      <protection locked="0"/>
    </xf>
    <xf numFmtId="0" fontId="7" fillId="3" borderId="3" xfId="0" applyFont="1" applyFill="1" applyBorder="1" applyAlignment="1" applyProtection="1">
      <protection locked="0"/>
    </xf>
    <xf numFmtId="0" fontId="8" fillId="9" borderId="3" xfId="0" applyFont="1" applyFill="1" applyBorder="1" applyAlignment="1" applyProtection="1">
      <alignment vertical="center"/>
      <protection hidden="1"/>
    </xf>
    <xf numFmtId="0" fontId="9" fillId="0" borderId="0" xfId="0" applyFont="1" applyBorder="1" applyAlignment="1">
      <alignment vertical="center" wrapText="1"/>
    </xf>
    <xf numFmtId="0" fontId="5" fillId="0" borderId="0" xfId="0" applyFont="1" applyBorder="1" applyAlignment="1">
      <alignment vertical="center" wrapText="1"/>
    </xf>
    <xf numFmtId="0" fontId="0" fillId="0" borderId="0" xfId="0" applyBorder="1"/>
    <xf numFmtId="0" fontId="8" fillId="0" borderId="0" xfId="0" applyFont="1" applyBorder="1" applyAlignment="1" applyProtection="1">
      <alignment horizontal="right"/>
      <protection hidden="1"/>
    </xf>
    <xf numFmtId="0" fontId="8" fillId="0" borderId="0" xfId="0" applyFont="1" applyFill="1" applyAlignment="1" applyProtection="1">
      <alignment horizontal="right" vertical="center"/>
      <protection hidden="1"/>
    </xf>
    <xf numFmtId="0" fontId="8" fillId="0" borderId="0" xfId="0" applyFont="1" applyFill="1" applyBorder="1" applyAlignment="1" applyProtection="1">
      <alignment horizontal="right" vertical="center"/>
      <protection hidden="1"/>
    </xf>
    <xf numFmtId="0" fontId="32" fillId="0" borderId="0" xfId="0" applyFont="1" applyAlignment="1">
      <alignment horizontal="left" vertical="center" indent="2"/>
    </xf>
    <xf numFmtId="165" fontId="7" fillId="3" borderId="3" xfId="0" applyNumberFormat="1" applyFont="1" applyFill="1" applyBorder="1" applyAlignment="1" applyProtection="1">
      <alignment horizontal="center"/>
      <protection locked="0"/>
    </xf>
    <xf numFmtId="0" fontId="8" fillId="0" borderId="0" xfId="0" applyFont="1" applyBorder="1" applyAlignment="1">
      <alignment vertical="center" wrapText="1"/>
    </xf>
    <xf numFmtId="0" fontId="34" fillId="0" borderId="0" xfId="0" applyFont="1" applyBorder="1" applyAlignment="1">
      <alignment vertical="center" wrapText="1"/>
    </xf>
    <xf numFmtId="0" fontId="34" fillId="0" borderId="0" xfId="0" applyFont="1" applyBorder="1" applyAlignment="1">
      <alignment horizontal="left" vertical="center" wrapText="1"/>
    </xf>
    <xf numFmtId="0" fontId="4" fillId="0" borderId="0" xfId="0" applyFont="1"/>
    <xf numFmtId="0" fontId="8" fillId="9" borderId="0" xfId="0" applyFont="1" applyFill="1" applyBorder="1" applyAlignment="1" applyProtection="1">
      <alignment horizontal="right" vertical="center"/>
      <protection hidden="1"/>
    </xf>
    <xf numFmtId="0" fontId="15" fillId="9" borderId="0" xfId="0" applyFont="1" applyFill="1" applyBorder="1" applyProtection="1">
      <protection hidden="1"/>
    </xf>
    <xf numFmtId="0" fontId="7" fillId="9" borderId="0" xfId="0" applyFont="1" applyFill="1" applyBorder="1" applyAlignment="1" applyProtection="1">
      <alignment horizontal="center"/>
      <protection hidden="1"/>
    </xf>
    <xf numFmtId="0" fontId="35" fillId="0" borderId="0" xfId="0" applyFont="1" applyProtection="1">
      <protection hidden="1"/>
    </xf>
    <xf numFmtId="0" fontId="37" fillId="0" borderId="0" xfId="0" applyFont="1" applyAlignment="1" applyProtection="1">
      <alignment horizontal="center"/>
      <protection hidden="1"/>
    </xf>
    <xf numFmtId="0" fontId="8" fillId="0" borderId="0" xfId="0" applyFont="1" applyBorder="1" applyAlignment="1" applyProtection="1">
      <alignment horizontal="right"/>
      <protection hidden="1"/>
    </xf>
    <xf numFmtId="0" fontId="8" fillId="0" borderId="0" xfId="0" applyFont="1" applyFill="1" applyBorder="1" applyAlignment="1" applyProtection="1">
      <alignment horizontal="right" vertical="center"/>
      <protection hidden="1"/>
    </xf>
    <xf numFmtId="0" fontId="7" fillId="0" borderId="0" xfId="0" applyFont="1" applyFill="1" applyBorder="1" applyAlignment="1" applyProtection="1">
      <alignment horizontal="center"/>
      <protection hidden="1"/>
    </xf>
    <xf numFmtId="0" fontId="8" fillId="0" borderId="0" xfId="0" applyFont="1" applyFill="1" applyBorder="1" applyAlignment="1" applyProtection="1">
      <alignment horizontal="right"/>
      <protection hidden="1"/>
    </xf>
    <xf numFmtId="0" fontId="28" fillId="0" borderId="0" xfId="0" applyFont="1" applyBorder="1" applyAlignment="1" applyProtection="1">
      <alignment horizontal="center" wrapText="1"/>
      <protection hidden="1"/>
    </xf>
    <xf numFmtId="49" fontId="34" fillId="10" borderId="3" xfId="0" applyNumberFormat="1" applyFont="1" applyFill="1" applyBorder="1" applyAlignment="1" applyProtection="1">
      <alignment horizontal="center" vertical="center"/>
      <protection locked="0"/>
    </xf>
    <xf numFmtId="49" fontId="34" fillId="10" borderId="10" xfId="0" applyNumberFormat="1" applyFont="1" applyFill="1" applyBorder="1" applyAlignment="1" applyProtection="1">
      <alignment horizontal="center" vertical="center"/>
      <protection locked="0"/>
    </xf>
    <xf numFmtId="0" fontId="21" fillId="9" borderId="0" xfId="0" applyFont="1" applyFill="1" applyBorder="1" applyAlignment="1" applyProtection="1">
      <alignment horizontal="center"/>
      <protection hidden="1"/>
    </xf>
    <xf numFmtId="49" fontId="8" fillId="0" borderId="0" xfId="0" applyNumberFormat="1" applyFont="1" applyFill="1" applyBorder="1" applyAlignment="1" applyProtection="1">
      <alignment horizontal="left"/>
      <protection hidden="1"/>
    </xf>
    <xf numFmtId="0" fontId="21" fillId="0" borderId="0" xfId="0" applyFont="1" applyProtection="1">
      <protection hidden="1"/>
    </xf>
    <xf numFmtId="0" fontId="37" fillId="0" borderId="0" xfId="0" applyFont="1" applyProtection="1">
      <protection hidden="1"/>
    </xf>
    <xf numFmtId="0" fontId="8" fillId="0" borderId="0" xfId="0" applyFont="1" applyBorder="1" applyAlignment="1" applyProtection="1">
      <alignment horizontal="right"/>
      <protection hidden="1"/>
    </xf>
    <xf numFmtId="0" fontId="8" fillId="0" borderId="0" xfId="0" applyFont="1" applyFill="1" applyBorder="1" applyAlignment="1" applyProtection="1">
      <alignment horizontal="right" vertical="center"/>
      <protection hidden="1"/>
    </xf>
    <xf numFmtId="0" fontId="7" fillId="3" borderId="10" xfId="0" applyFont="1" applyFill="1" applyBorder="1" applyAlignment="1" applyProtection="1">
      <alignment horizontal="center"/>
      <protection locked="0"/>
    </xf>
    <xf numFmtId="0" fontId="7" fillId="3" borderId="3" xfId="0" applyFont="1" applyFill="1" applyBorder="1" applyAlignment="1" applyProtection="1">
      <alignment horizontal="center" vertical="center"/>
      <protection locked="0"/>
    </xf>
    <xf numFmtId="0" fontId="21" fillId="3" borderId="3" xfId="0" applyFont="1" applyFill="1" applyBorder="1" applyAlignment="1" applyProtection="1">
      <alignment vertical="center"/>
      <protection locked="0"/>
    </xf>
    <xf numFmtId="0" fontId="4" fillId="0" borderId="0" xfId="0" applyFont="1" applyFill="1" applyAlignment="1" applyProtection="1">
      <protection hidden="1"/>
    </xf>
    <xf numFmtId="0" fontId="4" fillId="0" borderId="0" xfId="0" applyFont="1" applyFill="1" applyProtection="1">
      <protection hidden="1"/>
    </xf>
    <xf numFmtId="0" fontId="34" fillId="0" borderId="0" xfId="0" applyFont="1" applyBorder="1" applyAlignment="1">
      <alignment horizontal="left" vertical="top" wrapText="1"/>
    </xf>
    <xf numFmtId="0" fontId="7" fillId="3" borderId="3" xfId="0" applyFont="1" applyFill="1" applyBorder="1" applyAlignment="1" applyProtection="1">
      <protection locked="0"/>
    </xf>
    <xf numFmtId="0" fontId="8" fillId="0" borderId="0" xfId="0" applyFont="1" applyBorder="1" applyAlignment="1" applyProtection="1">
      <alignment horizontal="right"/>
      <protection hidden="1"/>
    </xf>
    <xf numFmtId="0" fontId="8" fillId="0" borderId="0" xfId="0" applyFont="1" applyFill="1" applyBorder="1" applyAlignment="1" applyProtection="1">
      <alignment horizontal="right" vertical="center"/>
      <protection hidden="1"/>
    </xf>
    <xf numFmtId="0" fontId="35" fillId="0" borderId="0" xfId="0" applyFont="1" applyFill="1" applyAlignment="1" applyProtection="1">
      <alignment horizontal="center"/>
      <protection hidden="1"/>
    </xf>
    <xf numFmtId="0" fontId="21" fillId="0" borderId="0" xfId="0" applyFont="1" applyFill="1" applyBorder="1" applyAlignment="1" applyProtection="1">
      <alignment horizontal="center"/>
      <protection locked="0"/>
    </xf>
    <xf numFmtId="166" fontId="7" fillId="0" borderId="0" xfId="0" applyNumberFormat="1" applyFont="1" applyFill="1" applyBorder="1" applyAlignment="1" applyProtection="1">
      <alignment horizontal="center"/>
      <protection locked="0"/>
    </xf>
    <xf numFmtId="0" fontId="7" fillId="0" borderId="0" xfId="0" applyFont="1" applyFill="1" applyBorder="1" applyAlignment="1" applyProtection="1">
      <alignment horizontal="center"/>
      <protection locked="0"/>
    </xf>
    <xf numFmtId="0" fontId="8" fillId="0" borderId="0" xfId="0" applyFont="1" applyBorder="1" applyAlignment="1" applyProtection="1">
      <alignment horizontal="center"/>
      <protection hidden="1"/>
    </xf>
    <xf numFmtId="0" fontId="41" fillId="0" borderId="0" xfId="0" applyFont="1" applyFill="1" applyBorder="1" applyProtection="1">
      <protection hidden="1"/>
    </xf>
    <xf numFmtId="0" fontId="38" fillId="0" borderId="0" xfId="0" applyFont="1" applyFill="1" applyProtection="1">
      <protection hidden="1"/>
    </xf>
    <xf numFmtId="0" fontId="35" fillId="0" borderId="0" xfId="0" applyFont="1" applyFill="1" applyProtection="1">
      <protection hidden="1"/>
    </xf>
    <xf numFmtId="0" fontId="37" fillId="0" borderId="0" xfId="0" applyFont="1" applyFill="1" applyAlignment="1" applyProtection="1">
      <alignment horizontal="center"/>
      <protection hidden="1"/>
    </xf>
    <xf numFmtId="0" fontId="36" fillId="0" borderId="0" xfId="0" applyFont="1" applyFill="1" applyAlignment="1" applyProtection="1">
      <alignment horizontal="center"/>
      <protection hidden="1"/>
    </xf>
    <xf numFmtId="0" fontId="35" fillId="0" borderId="0" xfId="0" applyFont="1" applyAlignment="1" applyProtection="1">
      <alignment horizontal="left"/>
      <protection hidden="1"/>
    </xf>
    <xf numFmtId="0" fontId="7" fillId="3" borderId="15" xfId="0" applyFont="1" applyFill="1" applyBorder="1" applyAlignment="1" applyProtection="1">
      <alignment horizontal="center"/>
      <protection locked="0"/>
    </xf>
    <xf numFmtId="0" fontId="35" fillId="0" borderId="0" xfId="0" quotePrefix="1" applyFont="1" applyProtection="1">
      <protection hidden="1"/>
    </xf>
    <xf numFmtId="0" fontId="42" fillId="0" borderId="0" xfId="0" applyFont="1" applyFill="1" applyAlignment="1" applyProtection="1">
      <alignment horizontal="center" vertical="center" wrapText="1"/>
      <protection hidden="1"/>
    </xf>
    <xf numFmtId="0" fontId="4" fillId="3" borderId="0" xfId="50" applyFont="1" applyFill="1" applyBorder="1" applyAlignment="1" applyProtection="1">
      <alignment horizontal="right"/>
      <protection locked="0"/>
    </xf>
    <xf numFmtId="0" fontId="4" fillId="0" borderId="0" xfId="0" applyFont="1" applyAlignment="1" applyProtection="1">
      <alignment horizontal="right"/>
      <protection hidden="1"/>
    </xf>
    <xf numFmtId="0" fontId="38" fillId="0" borderId="0" xfId="0" applyFont="1" applyAlignment="1" applyProtection="1">
      <alignment horizontal="right"/>
      <protection hidden="1"/>
    </xf>
    <xf numFmtId="0" fontId="42" fillId="0" borderId="0" xfId="0" applyFont="1" applyFill="1" applyAlignment="1" applyProtection="1">
      <alignment vertical="center" wrapText="1"/>
      <protection hidden="1"/>
    </xf>
    <xf numFmtId="0" fontId="7" fillId="0" borderId="0" xfId="0" applyFont="1" applyFill="1" applyBorder="1" applyAlignment="1" applyProtection="1">
      <alignment vertical="center"/>
      <protection hidden="1"/>
    </xf>
    <xf numFmtId="3" fontId="13" fillId="8" borderId="3" xfId="0" applyNumberFormat="1" applyFont="1" applyFill="1" applyBorder="1" applyAlignment="1" applyProtection="1">
      <alignment horizontal="center" vertical="center" wrapText="1"/>
      <protection hidden="1"/>
    </xf>
    <xf numFmtId="0" fontId="15" fillId="0" borderId="0" xfId="0" applyFont="1" applyFill="1" applyAlignment="1" applyProtection="1">
      <alignment horizontal="left" vertical="center"/>
      <protection hidden="1"/>
    </xf>
    <xf numFmtId="3" fontId="7" fillId="0" borderId="0" xfId="0" applyNumberFormat="1" applyFont="1" applyFill="1" applyBorder="1" applyAlignment="1" applyProtection="1">
      <alignment horizontal="center"/>
      <protection hidden="1"/>
    </xf>
    <xf numFmtId="49" fontId="8" fillId="13" borderId="0" xfId="0" applyNumberFormat="1" applyFont="1" applyFill="1" applyBorder="1" applyAlignment="1" applyProtection="1">
      <alignment horizontal="right"/>
      <protection hidden="1"/>
    </xf>
    <xf numFmtId="0" fontId="7" fillId="7" borderId="0" xfId="0" applyFont="1" applyFill="1" applyBorder="1" applyAlignment="1" applyProtection="1">
      <alignment horizontal="left" vertical="center"/>
      <protection hidden="1"/>
    </xf>
    <xf numFmtId="0" fontId="44" fillId="7" borderId="0" xfId="0" applyFont="1" applyFill="1" applyBorder="1" applyAlignment="1" applyProtection="1">
      <alignment horizontal="left" vertical="center"/>
      <protection hidden="1"/>
    </xf>
    <xf numFmtId="0" fontId="10" fillId="2" borderId="0" xfId="0" applyFont="1" applyFill="1" applyBorder="1" applyAlignment="1" applyProtection="1">
      <alignment horizontal="center" vertical="center"/>
      <protection hidden="1"/>
    </xf>
    <xf numFmtId="0" fontId="11" fillId="2" borderId="0" xfId="0" applyFont="1" applyFill="1" applyAlignment="1" applyProtection="1">
      <alignment horizontal="right" vertical="center"/>
      <protection hidden="1"/>
    </xf>
    <xf numFmtId="0" fontId="1" fillId="3" borderId="3" xfId="50" applyFill="1" applyBorder="1" applyAlignment="1" applyProtection="1">
      <protection locked="0"/>
    </xf>
    <xf numFmtId="0" fontId="7" fillId="3" borderId="3" xfId="0" applyFont="1" applyFill="1" applyBorder="1" applyAlignment="1" applyProtection="1">
      <protection locked="0"/>
    </xf>
    <xf numFmtId="0" fontId="21" fillId="3" borderId="7" xfId="0" applyFont="1" applyFill="1" applyBorder="1" applyAlignment="1" applyProtection="1">
      <alignment horizontal="left" vertical="center"/>
      <protection locked="0"/>
    </xf>
    <xf numFmtId="0" fontId="21" fillId="3" borderId="8" xfId="0" applyFont="1" applyFill="1" applyBorder="1" applyAlignment="1" applyProtection="1">
      <alignment horizontal="left" vertical="center"/>
      <protection locked="0"/>
    </xf>
    <xf numFmtId="0" fontId="21" fillId="3" borderId="9" xfId="0" applyFont="1" applyFill="1" applyBorder="1" applyAlignment="1" applyProtection="1">
      <alignment horizontal="left" vertical="center"/>
      <protection locked="0"/>
    </xf>
    <xf numFmtId="164" fontId="7" fillId="3" borderId="3" xfId="0" applyNumberFormat="1" applyFont="1" applyFill="1" applyBorder="1" applyAlignment="1" applyProtection="1">
      <alignment horizontal="left"/>
      <protection locked="0"/>
    </xf>
    <xf numFmtId="0" fontId="25" fillId="0" borderId="2" xfId="0" applyFont="1" applyFill="1" applyBorder="1" applyAlignment="1" applyProtection="1">
      <alignment horizontal="left" vertical="center"/>
      <protection hidden="1"/>
    </xf>
    <xf numFmtId="0" fontId="25" fillId="0" borderId="0" xfId="0" applyFont="1" applyFill="1" applyAlignment="1" applyProtection="1">
      <alignment horizontal="left" vertical="center"/>
      <protection hidden="1"/>
    </xf>
    <xf numFmtId="0" fontId="7" fillId="3" borderId="7" xfId="0" applyFont="1" applyFill="1" applyBorder="1" applyAlignment="1" applyProtection="1">
      <alignment horizontal="center"/>
      <protection locked="0"/>
    </xf>
    <xf numFmtId="0" fontId="7" fillId="3" borderId="9" xfId="0" applyFont="1" applyFill="1" applyBorder="1" applyAlignment="1" applyProtection="1">
      <alignment horizontal="center"/>
      <protection locked="0"/>
    </xf>
    <xf numFmtId="0" fontId="34" fillId="0" borderId="0" xfId="0" applyFont="1" applyFill="1" applyAlignment="1" applyProtection="1">
      <alignment horizontal="right" vertical="center"/>
      <protection hidden="1"/>
    </xf>
    <xf numFmtId="0" fontId="8" fillId="0" borderId="12" xfId="0" applyFont="1" applyFill="1" applyBorder="1" applyAlignment="1" applyProtection="1">
      <alignment horizontal="right" vertical="center" wrapText="1"/>
      <protection hidden="1"/>
    </xf>
    <xf numFmtId="0" fontId="7" fillId="3" borderId="5" xfId="0" applyFont="1" applyFill="1" applyBorder="1" applyAlignment="1" applyProtection="1">
      <alignment horizontal="center" wrapText="1"/>
      <protection locked="0"/>
    </xf>
    <xf numFmtId="0" fontId="7" fillId="3" borderId="4" xfId="0" applyFont="1" applyFill="1" applyBorder="1" applyAlignment="1" applyProtection="1">
      <alignment horizontal="center" wrapText="1"/>
      <protection locked="0"/>
    </xf>
    <xf numFmtId="0" fontId="7" fillId="3" borderId="13" xfId="0" applyFont="1" applyFill="1" applyBorder="1" applyAlignment="1" applyProtection="1">
      <alignment horizontal="center" wrapText="1"/>
      <protection locked="0"/>
    </xf>
    <xf numFmtId="0" fontId="7" fillId="3" borderId="14" xfId="0" applyFont="1" applyFill="1" applyBorder="1" applyAlignment="1" applyProtection="1">
      <alignment horizontal="center" wrapText="1"/>
      <protection locked="0"/>
    </xf>
    <xf numFmtId="0" fontId="7" fillId="3" borderId="11" xfId="0" applyFont="1" applyFill="1" applyBorder="1" applyAlignment="1" applyProtection="1">
      <alignment horizontal="center" wrapText="1"/>
      <protection locked="0"/>
    </xf>
    <xf numFmtId="0" fontId="7" fillId="3" borderId="6" xfId="0" applyFont="1" applyFill="1" applyBorder="1" applyAlignment="1" applyProtection="1">
      <alignment horizontal="center" wrapText="1"/>
      <protection locked="0"/>
    </xf>
    <xf numFmtId="0" fontId="7" fillId="3" borderId="3" xfId="0" applyFont="1" applyFill="1" applyBorder="1" applyAlignment="1" applyProtection="1">
      <alignment horizontal="center" vertical="center"/>
      <protection locked="0"/>
    </xf>
    <xf numFmtId="0" fontId="8" fillId="0" borderId="0" xfId="0" applyFont="1" applyFill="1" applyBorder="1" applyAlignment="1" applyProtection="1">
      <alignment horizontal="right" vertical="center"/>
      <protection hidden="1"/>
    </xf>
    <xf numFmtId="49" fontId="15" fillId="0" borderId="2" xfId="0" applyNumberFormat="1" applyFont="1" applyFill="1" applyBorder="1" applyAlignment="1" applyProtection="1">
      <alignment horizontal="center" vertical="center"/>
      <protection hidden="1"/>
    </xf>
    <xf numFmtId="49" fontId="15" fillId="0" borderId="0" xfId="0" applyNumberFormat="1" applyFont="1" applyFill="1" applyBorder="1" applyAlignment="1" applyProtection="1">
      <alignment horizontal="center" vertical="center"/>
      <protection hidden="1"/>
    </xf>
    <xf numFmtId="49" fontId="15" fillId="0" borderId="14" xfId="0" applyNumberFormat="1" applyFont="1" applyFill="1" applyBorder="1" applyAlignment="1" applyProtection="1">
      <alignment horizontal="center" vertical="center"/>
      <protection hidden="1"/>
    </xf>
    <xf numFmtId="49" fontId="15" fillId="0" borderId="11" xfId="0" applyNumberFormat="1" applyFont="1" applyFill="1" applyBorder="1" applyAlignment="1" applyProtection="1">
      <alignment horizontal="center" vertical="center"/>
      <protection hidden="1"/>
    </xf>
    <xf numFmtId="0" fontId="15" fillId="0" borderId="5" xfId="0" applyFont="1" applyFill="1" applyBorder="1" applyAlignment="1" applyProtection="1">
      <alignment horizontal="center" vertical="center"/>
      <protection hidden="1"/>
    </xf>
    <xf numFmtId="0" fontId="15" fillId="0" borderId="4" xfId="0" applyFont="1" applyFill="1" applyBorder="1" applyAlignment="1" applyProtection="1">
      <alignment horizontal="center" vertical="center"/>
      <protection hidden="1"/>
    </xf>
    <xf numFmtId="0" fontId="15" fillId="0" borderId="2" xfId="0" applyFont="1" applyFill="1" applyBorder="1" applyAlignment="1" applyProtection="1">
      <alignment horizontal="center" vertical="center"/>
      <protection hidden="1"/>
    </xf>
    <xf numFmtId="0" fontId="15" fillId="0" borderId="0" xfId="0" applyFont="1" applyFill="1" applyAlignment="1" applyProtection="1">
      <alignment horizontal="center" vertical="center"/>
      <protection hidden="1"/>
    </xf>
    <xf numFmtId="0" fontId="15" fillId="0" borderId="14" xfId="0" applyFont="1" applyFill="1" applyBorder="1" applyAlignment="1" applyProtection="1">
      <alignment horizontal="center" vertical="center"/>
      <protection hidden="1"/>
    </xf>
    <xf numFmtId="0" fontId="15" fillId="0" borderId="11" xfId="0" applyFont="1" applyFill="1" applyBorder="1" applyAlignment="1" applyProtection="1">
      <alignment horizontal="center" vertical="center"/>
      <protection hidden="1"/>
    </xf>
    <xf numFmtId="0" fontId="10" fillId="2" borderId="1" xfId="0" applyFont="1" applyFill="1" applyBorder="1" applyAlignment="1" applyProtection="1">
      <alignment horizontal="left" vertical="center"/>
      <protection hidden="1"/>
    </xf>
    <xf numFmtId="0" fontId="10" fillId="2" borderId="0" xfId="0" applyFont="1" applyFill="1" applyBorder="1" applyAlignment="1" applyProtection="1">
      <alignment horizontal="left" vertical="center"/>
      <protection hidden="1"/>
    </xf>
    <xf numFmtId="0" fontId="4" fillId="3" borderId="3" xfId="0" applyFont="1" applyFill="1" applyBorder="1" applyAlignment="1" applyProtection="1">
      <alignment horizontal="center"/>
      <protection locked="0"/>
    </xf>
    <xf numFmtId="0" fontId="8" fillId="5" borderId="0" xfId="0" applyFont="1" applyFill="1" applyBorder="1" applyAlignment="1" applyProtection="1">
      <alignment horizontal="center" vertical="center" wrapText="1"/>
      <protection hidden="1"/>
    </xf>
    <xf numFmtId="0" fontId="8" fillId="0" borderId="0" xfId="0" applyFont="1" applyBorder="1" applyAlignment="1" applyProtection="1">
      <alignment horizontal="right"/>
      <protection hidden="1"/>
    </xf>
    <xf numFmtId="0" fontId="8" fillId="0" borderId="12" xfId="0" applyFont="1" applyBorder="1" applyAlignment="1" applyProtection="1">
      <alignment horizontal="right"/>
      <protection hidden="1"/>
    </xf>
    <xf numFmtId="0" fontId="7" fillId="4" borderId="0" xfId="0" applyFont="1" applyFill="1" applyBorder="1" applyAlignment="1" applyProtection="1">
      <alignment horizontal="center" vertical="center"/>
      <protection hidden="1"/>
    </xf>
    <xf numFmtId="0" fontId="23" fillId="5" borderId="0" xfId="0" applyFont="1" applyFill="1" applyBorder="1" applyAlignment="1" applyProtection="1">
      <alignment horizontal="center" vertical="center"/>
      <protection hidden="1"/>
    </xf>
    <xf numFmtId="0" fontId="22" fillId="4" borderId="0" xfId="0" applyFont="1" applyFill="1" applyBorder="1" applyAlignment="1" applyProtection="1">
      <alignment horizontal="center" vertical="center"/>
      <protection hidden="1"/>
    </xf>
    <xf numFmtId="0" fontId="10" fillId="6" borderId="0" xfId="0" applyFont="1" applyFill="1" applyBorder="1" applyAlignment="1" applyProtection="1">
      <alignment horizontal="left" vertical="center"/>
      <protection hidden="1"/>
    </xf>
    <xf numFmtId="14" fontId="34" fillId="3" borderId="7" xfId="0" applyNumberFormat="1" applyFont="1" applyFill="1" applyBorder="1" applyAlignment="1" applyProtection="1">
      <alignment horizontal="center"/>
      <protection locked="0"/>
    </xf>
    <xf numFmtId="0" fontId="34" fillId="3" borderId="9" xfId="0" applyFont="1" applyFill="1" applyBorder="1" applyAlignment="1" applyProtection="1">
      <alignment horizontal="center"/>
      <protection locked="0"/>
    </xf>
    <xf numFmtId="0" fontId="8" fillId="11" borderId="0" xfId="0" applyFont="1" applyFill="1" applyBorder="1" applyAlignment="1" applyProtection="1">
      <alignment horizontal="right" vertical="center" wrapText="1"/>
      <protection hidden="1"/>
    </xf>
    <xf numFmtId="0" fontId="7" fillId="3" borderId="10" xfId="0" applyFont="1" applyFill="1" applyBorder="1" applyAlignment="1" applyProtection="1">
      <alignment horizontal="center" vertical="center"/>
      <protection locked="0"/>
    </xf>
    <xf numFmtId="0" fontId="7" fillId="3" borderId="16" xfId="0" applyFont="1" applyFill="1" applyBorder="1" applyAlignment="1" applyProtection="1">
      <alignment horizontal="center" vertical="center"/>
      <protection locked="0"/>
    </xf>
    <xf numFmtId="0" fontId="8" fillId="11" borderId="12" xfId="0" applyFont="1" applyFill="1" applyBorder="1" applyAlignment="1" applyProtection="1">
      <alignment horizontal="right" vertical="center" wrapText="1"/>
      <protection hidden="1"/>
    </xf>
    <xf numFmtId="0" fontId="21" fillId="3" borderId="7" xfId="0" applyFont="1" applyFill="1" applyBorder="1" applyAlignment="1" applyProtection="1">
      <alignment horizontal="left"/>
      <protection locked="0"/>
    </xf>
    <xf numFmtId="0" fontId="21" fillId="3" borderId="8" xfId="0" applyFont="1" applyFill="1" applyBorder="1" applyAlignment="1" applyProtection="1">
      <alignment horizontal="left"/>
      <protection locked="0"/>
    </xf>
    <xf numFmtId="0" fontId="21" fillId="3" borderId="9" xfId="0" applyFont="1" applyFill="1" applyBorder="1" applyAlignment="1" applyProtection="1">
      <alignment horizontal="left"/>
      <protection locked="0"/>
    </xf>
    <xf numFmtId="0" fontId="7" fillId="7" borderId="0" xfId="0" applyFont="1" applyFill="1" applyBorder="1" applyAlignment="1" applyProtection="1">
      <alignment horizontal="left" vertical="center"/>
      <protection hidden="1"/>
    </xf>
    <xf numFmtId="49" fontId="8" fillId="10" borderId="7" xfId="0" applyNumberFormat="1" applyFont="1" applyFill="1" applyBorder="1" applyAlignment="1" applyProtection="1">
      <alignment horizontal="left"/>
      <protection locked="0"/>
    </xf>
    <xf numFmtId="49" fontId="8" fillId="10" borderId="8" xfId="0" applyNumberFormat="1" applyFont="1" applyFill="1" applyBorder="1" applyAlignment="1" applyProtection="1">
      <alignment horizontal="left"/>
      <protection locked="0"/>
    </xf>
    <xf numFmtId="49" fontId="8" fillId="10" borderId="9" xfId="0" applyNumberFormat="1" applyFont="1" applyFill="1" applyBorder="1" applyAlignment="1" applyProtection="1">
      <alignment horizontal="left"/>
      <protection locked="0"/>
    </xf>
    <xf numFmtId="0" fontId="8" fillId="0" borderId="0" xfId="0" applyFont="1" applyBorder="1" applyAlignment="1" applyProtection="1">
      <alignment horizontal="right" vertical="top" wrapText="1"/>
      <protection hidden="1"/>
    </xf>
    <xf numFmtId="0" fontId="8" fillId="0" borderId="12" xfId="0" applyFont="1" applyBorder="1" applyAlignment="1" applyProtection="1">
      <alignment horizontal="right" vertical="top" wrapText="1"/>
      <protection hidden="1"/>
    </xf>
    <xf numFmtId="0" fontId="7" fillId="3" borderId="7" xfId="0" applyFont="1" applyFill="1" applyBorder="1" applyAlignment="1" applyProtection="1">
      <alignment horizontal="left"/>
      <protection locked="0"/>
    </xf>
    <xf numFmtId="0" fontId="7" fillId="3" borderId="8" xfId="0" applyFont="1" applyFill="1" applyBorder="1" applyAlignment="1" applyProtection="1">
      <alignment horizontal="left"/>
      <protection locked="0"/>
    </xf>
    <xf numFmtId="0" fontId="7" fillId="3" borderId="9" xfId="0" applyFont="1" applyFill="1" applyBorder="1" applyAlignment="1" applyProtection="1">
      <alignment horizontal="left"/>
      <protection locked="0"/>
    </xf>
    <xf numFmtId="0" fontId="7" fillId="3" borderId="3" xfId="0" applyFont="1" applyFill="1" applyBorder="1" applyAlignment="1" applyProtection="1">
      <alignment horizontal="left"/>
      <protection locked="0"/>
    </xf>
    <xf numFmtId="0" fontId="7" fillId="12" borderId="1" xfId="0" applyFont="1" applyFill="1" applyBorder="1" applyAlignment="1" applyProtection="1">
      <alignment horizontal="left" vertical="center"/>
      <protection hidden="1"/>
    </xf>
    <xf numFmtId="0" fontId="7" fillId="12" borderId="0" xfId="0" applyFont="1" applyFill="1" applyBorder="1" applyAlignment="1" applyProtection="1">
      <alignment horizontal="left" vertical="center"/>
      <protection hidden="1"/>
    </xf>
    <xf numFmtId="0" fontId="28" fillId="9" borderId="0" xfId="0" applyFont="1" applyFill="1" applyBorder="1" applyAlignment="1" applyProtection="1">
      <alignment horizontal="center" vertical="center"/>
      <protection hidden="1"/>
    </xf>
    <xf numFmtId="0" fontId="21" fillId="3" borderId="7" xfId="0" applyFont="1" applyFill="1" applyBorder="1" applyAlignment="1" applyProtection="1">
      <alignment horizontal="center"/>
      <protection locked="0"/>
    </xf>
    <xf numFmtId="0" fontId="21" fillId="3" borderId="8" xfId="0" applyFont="1" applyFill="1" applyBorder="1" applyAlignment="1" applyProtection="1">
      <alignment horizontal="center"/>
      <protection locked="0"/>
    </xf>
    <xf numFmtId="0" fontId="21" fillId="3" borderId="9" xfId="0" applyFont="1" applyFill="1" applyBorder="1" applyAlignment="1" applyProtection="1">
      <alignment horizontal="center"/>
      <protection locked="0"/>
    </xf>
    <xf numFmtId="0" fontId="4" fillId="3" borderId="12" xfId="50" applyFont="1" applyFill="1" applyBorder="1" applyAlignment="1" applyProtection="1">
      <alignment horizontal="right" vertical="top" wrapText="1"/>
      <protection locked="0"/>
    </xf>
    <xf numFmtId="0" fontId="7" fillId="3" borderId="15" xfId="0" applyFont="1" applyFill="1" applyBorder="1" applyAlignment="1" applyProtection="1">
      <alignment horizontal="center" vertical="center"/>
      <protection locked="0"/>
    </xf>
  </cellXfs>
  <cellStyles count="51">
    <cellStyle name="Besuchter Hyperlink" xfId="2" builtinId="9" hidden="1"/>
    <cellStyle name="Besuchter Hyperlink" xfId="4" builtinId="9" hidden="1"/>
    <cellStyle name="Besuchter Hyperlink" xfId="6" builtinId="9" hidden="1"/>
    <cellStyle name="Besuchter Hyperlink" xfId="8" builtinId="9" hidden="1"/>
    <cellStyle name="Besuchter Hyperlink" xfId="10" builtinId="9" hidden="1"/>
    <cellStyle name="Besuchter Hyperlink" xfId="12" builtinId="9" hidden="1"/>
    <cellStyle name="Besuchter Hyperlink" xfId="14" builtinId="9" hidden="1"/>
    <cellStyle name="Besuchter Hyperlink" xfId="16" builtinId="9" hidden="1"/>
    <cellStyle name="Besuchter Hyperlink" xfId="18" builtinId="9" hidden="1"/>
    <cellStyle name="Besuchter Hyperlink" xfId="20" builtinId="9" hidden="1"/>
    <cellStyle name="Besuchter Hyperlink" xfId="22" builtinId="9" hidden="1"/>
    <cellStyle name="Besuchter Hyperlink" xfId="24" builtinId="9" hidden="1"/>
    <cellStyle name="Besuchter Hyperlink" xfId="26" builtinId="9" hidden="1"/>
    <cellStyle name="Besuchter Hyperlink" xfId="28" builtinId="9" hidden="1"/>
    <cellStyle name="Besuchter Hyperlink" xfId="30" builtinId="9" hidden="1"/>
    <cellStyle name="Besuchter Hyperlink" xfId="32" builtinId="9" hidden="1"/>
    <cellStyle name="Besuchter Hyperlink" xfId="34" builtinId="9" hidden="1"/>
    <cellStyle name="Besuchter Hyperlink" xfId="36" builtinId="9" hidden="1"/>
    <cellStyle name="Besuchter Hyperlink" xfId="38" builtinId="9" hidden="1"/>
    <cellStyle name="Besuchter Hyperlink" xfId="40" builtinId="9" hidden="1"/>
    <cellStyle name="Besuchter Hyperlink" xfId="42" builtinId="9" hidden="1"/>
    <cellStyle name="Besuchter Hyperlink" xfId="44" builtinId="9" hidden="1"/>
    <cellStyle name="Besuchter Hyperlink" xfId="46" builtinId="9" hidden="1"/>
    <cellStyle name="Besuchter Hyperlink" xfId="48" builtinId="9" hidden="1"/>
    <cellStyle name="Link" xfId="1" builtinId="8" hidden="1"/>
    <cellStyle name="Link" xfId="3" builtinId="8" hidden="1"/>
    <cellStyle name="Link" xfId="5" builtinId="8" hidden="1"/>
    <cellStyle name="Link" xfId="7" builtinId="8" hidden="1"/>
    <cellStyle name="Link" xfId="9" builtinId="8" hidden="1"/>
    <cellStyle name="Link" xfId="11" builtinId="8" hidden="1"/>
    <cellStyle name="Link" xfId="13" builtinId="8" hidden="1"/>
    <cellStyle name="Link" xfId="15" builtinId="8" hidden="1"/>
    <cellStyle name="Link" xfId="17" builtinId="8" hidden="1"/>
    <cellStyle name="Link" xfId="19" builtinId="8" hidden="1"/>
    <cellStyle name="Link" xfId="21" builtinId="8" hidden="1"/>
    <cellStyle name="Link" xfId="23" builtinId="8" hidden="1"/>
    <cellStyle name="Link" xfId="25" builtinId="8" hidden="1"/>
    <cellStyle name="Link" xfId="27" builtinId="8" hidden="1"/>
    <cellStyle name="Link" xfId="29" builtinId="8" hidden="1"/>
    <cellStyle name="Link" xfId="31" builtinId="8" hidden="1"/>
    <cellStyle name="Link" xfId="33" builtinId="8" hidden="1"/>
    <cellStyle name="Link" xfId="35" builtinId="8" hidden="1"/>
    <cellStyle name="Link" xfId="37" builtinId="8" hidden="1"/>
    <cellStyle name="Link" xfId="39" builtinId="8" hidden="1"/>
    <cellStyle name="Link" xfId="41" builtinId="8" hidden="1"/>
    <cellStyle name="Link" xfId="43" builtinId="8" hidden="1"/>
    <cellStyle name="Link" xfId="45" builtinId="8" hidden="1"/>
    <cellStyle name="Link" xfId="47" builtinId="8" hidden="1"/>
    <cellStyle name="Link" xfId="50" builtinId="8"/>
    <cellStyle name="Standard" xfId="0" builtinId="0"/>
    <cellStyle name="Standard 2" xfId="49"/>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E7E6E6"/>
      <color rgb="FFDDEBF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702"/>
  <sheetViews>
    <sheetView showGridLines="0" tabSelected="1" topLeftCell="A34" zoomScale="130" zoomScaleNormal="130" zoomScalePageLayoutView="110" workbookViewId="0">
      <selection activeCell="B15" sqref="B15:D15"/>
    </sheetView>
  </sheetViews>
  <sheetFormatPr baseColWidth="10" defaultColWidth="0" defaultRowHeight="15" zeroHeight="1" x14ac:dyDescent="0.25"/>
  <cols>
    <col min="1" max="1" width="15.42578125" style="1" customWidth="1"/>
    <col min="2" max="2" width="33.140625" style="1" customWidth="1"/>
    <col min="3" max="3" width="4.85546875" style="1" customWidth="1"/>
    <col min="4" max="4" width="6.85546875" style="1" customWidth="1"/>
    <col min="5" max="5" width="4.42578125" style="1" customWidth="1"/>
    <col min="6" max="6" width="9.42578125" style="1" customWidth="1"/>
    <col min="7" max="7" width="3.28515625" style="1" customWidth="1"/>
    <col min="8" max="8" width="8.42578125" style="1" customWidth="1"/>
    <col min="9" max="9" width="49.42578125" style="60" customWidth="1"/>
    <col min="10" max="15" width="2.5703125" style="2" hidden="1" customWidth="1"/>
    <col min="16" max="16" width="4.7109375" style="2" hidden="1" customWidth="1"/>
    <col min="17" max="17" width="2.5703125" style="2" hidden="1" customWidth="1"/>
    <col min="18" max="18" width="5.85546875" style="2" hidden="1" customWidth="1"/>
    <col min="19" max="23" width="2.5703125" style="2" hidden="1" customWidth="1"/>
    <col min="24" max="24" width="3.42578125" style="2" hidden="1" customWidth="1"/>
    <col min="25" max="25" width="11.7109375" style="2" hidden="1" customWidth="1"/>
    <col min="26" max="26" width="3.7109375" style="1" hidden="1" customWidth="1"/>
    <col min="27" max="27" width="23.140625" style="1" hidden="1" customWidth="1"/>
    <col min="28" max="29" width="6" style="1" hidden="1" customWidth="1"/>
    <col min="30" max="30" width="6" style="37" hidden="1" customWidth="1"/>
    <col min="31" max="31" width="2.5703125" style="37" hidden="1" customWidth="1"/>
    <col min="32" max="32" width="2.5703125" style="1" hidden="1" customWidth="1"/>
    <col min="33" max="33" width="12.5703125" style="1" hidden="1" customWidth="1"/>
    <col min="34" max="46" width="11.42578125" style="1" hidden="1" customWidth="1"/>
    <col min="47" max="47" width="26.7109375" style="1" hidden="1" customWidth="1"/>
    <col min="48" max="16384" width="11.42578125" style="1" hidden="1"/>
  </cols>
  <sheetData>
    <row r="1" spans="1:33" ht="19.5" customHeight="1" x14ac:dyDescent="0.25">
      <c r="A1" s="109" t="s">
        <v>999</v>
      </c>
      <c r="B1" s="109"/>
      <c r="C1" s="109"/>
      <c r="D1" s="109"/>
      <c r="E1" s="109"/>
      <c r="F1" s="110" t="s">
        <v>15</v>
      </c>
      <c r="G1" s="110"/>
      <c r="H1" s="42">
        <v>2021</v>
      </c>
      <c r="R1" s="2" t="s">
        <v>99</v>
      </c>
      <c r="U1" s="2" t="s">
        <v>99</v>
      </c>
      <c r="W1" s="2" t="s">
        <v>115</v>
      </c>
      <c r="AG1" s="1" t="s">
        <v>806</v>
      </c>
    </row>
    <row r="2" spans="1:33" ht="16.350000000000001" customHeight="1" x14ac:dyDescent="0.25">
      <c r="A2" s="122" t="s">
        <v>100</v>
      </c>
      <c r="B2" s="123"/>
      <c r="C2" s="124"/>
      <c r="D2" s="125"/>
      <c r="E2" s="121" t="s">
        <v>997</v>
      </c>
      <c r="F2" s="121"/>
      <c r="G2" s="129" t="s">
        <v>1052</v>
      </c>
      <c r="H2" s="129"/>
      <c r="P2" s="36"/>
      <c r="R2" s="2" t="s">
        <v>32</v>
      </c>
      <c r="S2" s="2" t="s">
        <v>31</v>
      </c>
      <c r="U2" s="2" t="s">
        <v>65</v>
      </c>
      <c r="V2" s="2" t="s">
        <v>31</v>
      </c>
      <c r="X2" s="2" t="s">
        <v>1052</v>
      </c>
      <c r="Y2" s="2" t="s">
        <v>102</v>
      </c>
      <c r="Z2" s="39" t="str">
        <f>G2</f>
        <v>Auswahl!</v>
      </c>
      <c r="AD2" s="38"/>
      <c r="AE2" s="38"/>
      <c r="AG2" s="51" t="s">
        <v>793</v>
      </c>
    </row>
    <row r="3" spans="1:33" ht="15.75" customHeight="1" x14ac:dyDescent="0.25">
      <c r="A3" s="122"/>
      <c r="B3" s="126"/>
      <c r="C3" s="127"/>
      <c r="D3" s="128"/>
      <c r="E3" s="6"/>
      <c r="F3" s="49" t="s">
        <v>827</v>
      </c>
      <c r="G3" s="119"/>
      <c r="H3" s="120"/>
      <c r="R3" s="2" t="s">
        <v>34</v>
      </c>
      <c r="S3" s="2" t="s">
        <v>33</v>
      </c>
      <c r="U3" s="2" t="s">
        <v>66</v>
      </c>
      <c r="V3" s="2" t="s">
        <v>33</v>
      </c>
      <c r="X3" s="2" t="s">
        <v>1038</v>
      </c>
      <c r="Y3" s="2" t="s">
        <v>103</v>
      </c>
      <c r="Z3" s="2" t="s">
        <v>101</v>
      </c>
      <c r="AA3" s="2" t="s">
        <v>102</v>
      </c>
      <c r="AB3" s="2" t="s">
        <v>118</v>
      </c>
      <c r="AC3" s="2"/>
      <c r="AD3" s="38" t="s">
        <v>117</v>
      </c>
      <c r="AE3" s="38"/>
      <c r="AG3" s="51" t="s">
        <v>794</v>
      </c>
    </row>
    <row r="4" spans="1:33" ht="15.75" customHeight="1" x14ac:dyDescent="0.25">
      <c r="A4" s="33" t="s">
        <v>792</v>
      </c>
      <c r="B4" s="43"/>
      <c r="C4" s="44" t="s">
        <v>790</v>
      </c>
      <c r="D4" s="43"/>
      <c r="E4" s="32" t="s">
        <v>13</v>
      </c>
      <c r="F4" s="27"/>
      <c r="G4" s="41" t="str">
        <f>LEFT(F5,8)</f>
        <v/>
      </c>
      <c r="R4" s="2" t="s">
        <v>36</v>
      </c>
      <c r="S4" s="2" t="s">
        <v>35</v>
      </c>
      <c r="U4" s="2" t="s">
        <v>67</v>
      </c>
      <c r="V4" s="2" t="s">
        <v>35</v>
      </c>
      <c r="X4" s="2" t="s">
        <v>1039</v>
      </c>
      <c r="Y4" s="2" t="s">
        <v>104</v>
      </c>
      <c r="Z4" s="2" t="s">
        <v>31</v>
      </c>
      <c r="AA4" s="2" t="s">
        <v>103</v>
      </c>
      <c r="AB4" s="2" t="s">
        <v>121</v>
      </c>
      <c r="AC4" s="2" t="s">
        <v>843</v>
      </c>
      <c r="AD4" s="38">
        <v>1</v>
      </c>
      <c r="AE4" s="38"/>
      <c r="AG4" s="51" t="s">
        <v>795</v>
      </c>
    </row>
    <row r="5" spans="1:33" ht="15.75" customHeight="1" x14ac:dyDescent="0.25">
      <c r="A5" s="3" t="s">
        <v>14</v>
      </c>
      <c r="B5" s="112"/>
      <c r="C5" s="112"/>
      <c r="D5" s="112"/>
      <c r="E5" s="32"/>
      <c r="F5" s="57"/>
      <c r="G5" s="59"/>
      <c r="H5" s="58"/>
      <c r="R5" s="2" t="s">
        <v>38</v>
      </c>
      <c r="S5" s="2" t="s">
        <v>37</v>
      </c>
      <c r="U5" s="2" t="s">
        <v>68</v>
      </c>
      <c r="V5" s="2" t="s">
        <v>37</v>
      </c>
      <c r="X5" s="2" t="s">
        <v>1040</v>
      </c>
      <c r="Y5" s="2" t="s">
        <v>105</v>
      </c>
      <c r="Z5" s="2" t="s">
        <v>31</v>
      </c>
      <c r="AA5" s="2" t="s">
        <v>103</v>
      </c>
      <c r="AB5" s="2" t="s">
        <v>122</v>
      </c>
      <c r="AC5" s="2" t="s">
        <v>844</v>
      </c>
      <c r="AD5" s="38">
        <v>2</v>
      </c>
      <c r="AE5" s="38"/>
      <c r="AG5" s="51" t="s">
        <v>796</v>
      </c>
    </row>
    <row r="6" spans="1:33" ht="15.75" customHeight="1" x14ac:dyDescent="0.25">
      <c r="A6" s="50" t="s">
        <v>97</v>
      </c>
      <c r="B6" s="116"/>
      <c r="C6" s="116"/>
      <c r="D6" s="116"/>
      <c r="E6" s="6"/>
      <c r="F6" s="57"/>
      <c r="G6" s="59"/>
      <c r="H6" s="58"/>
      <c r="R6" s="2" t="s">
        <v>40</v>
      </c>
      <c r="S6" s="2" t="s">
        <v>39</v>
      </c>
      <c r="U6" s="2" t="s">
        <v>69</v>
      </c>
      <c r="V6" s="2" t="s">
        <v>39</v>
      </c>
      <c r="X6" s="2" t="s">
        <v>1041</v>
      </c>
      <c r="Y6" s="2" t="s">
        <v>106</v>
      </c>
      <c r="Z6" s="2" t="s">
        <v>31</v>
      </c>
      <c r="AA6" s="2" t="s">
        <v>103</v>
      </c>
      <c r="AB6" s="2" t="s">
        <v>123</v>
      </c>
      <c r="AC6" s="2" t="s">
        <v>845</v>
      </c>
      <c r="AD6" s="38">
        <v>3</v>
      </c>
      <c r="AE6" s="38"/>
      <c r="AG6" s="51" t="s">
        <v>797</v>
      </c>
    </row>
    <row r="7" spans="1:33" ht="15.75" customHeight="1" x14ac:dyDescent="0.25">
      <c r="A7" s="5" t="s">
        <v>92</v>
      </c>
      <c r="B7" s="111"/>
      <c r="C7" s="112"/>
      <c r="D7" s="112"/>
      <c r="E7" s="117" t="str">
        <f>IFERROR(IF(SEARCH("@",B7,1)=0,"Bitte eine E-Mail-Adresse angeben",""),"Bitte eine E-Mail-Adresse eingeben")</f>
        <v>Bitte eine E-Mail-Adresse eingeben</v>
      </c>
      <c r="F7" s="118"/>
      <c r="G7" s="118"/>
      <c r="H7" s="118"/>
      <c r="R7" s="2" t="s">
        <v>42</v>
      </c>
      <c r="S7" s="2" t="s">
        <v>41</v>
      </c>
      <c r="U7" s="2" t="s">
        <v>70</v>
      </c>
      <c r="V7" s="2" t="s">
        <v>41</v>
      </c>
      <c r="X7" s="2" t="s">
        <v>1042</v>
      </c>
      <c r="Y7" s="2" t="s">
        <v>107</v>
      </c>
      <c r="Z7" s="2" t="s">
        <v>31</v>
      </c>
      <c r="AA7" s="2" t="s">
        <v>103</v>
      </c>
      <c r="AB7" s="2" t="s">
        <v>124</v>
      </c>
      <c r="AC7" s="2" t="s">
        <v>846</v>
      </c>
      <c r="AD7" s="38">
        <v>4</v>
      </c>
      <c r="AE7" s="38"/>
      <c r="AG7" s="51" t="s">
        <v>798</v>
      </c>
    </row>
    <row r="8" spans="1:33" x14ac:dyDescent="0.25">
      <c r="A8" s="50" t="s">
        <v>98</v>
      </c>
      <c r="B8" s="111"/>
      <c r="C8" s="112"/>
      <c r="D8" s="112"/>
      <c r="E8" s="117" t="str">
        <f>IFERROR(IF(SEARCH("http",B8,1)=0,"Bitte inkl. http:// angeben",""),"Bitte inkl. http://  eingeben")</f>
        <v>Bitte inkl. http://  eingeben</v>
      </c>
      <c r="F8" s="118"/>
      <c r="G8" s="118"/>
      <c r="H8" s="118"/>
      <c r="R8" s="2" t="s">
        <v>44</v>
      </c>
      <c r="S8" s="2" t="s">
        <v>43</v>
      </c>
      <c r="U8" s="2" t="s">
        <v>71</v>
      </c>
      <c r="V8" s="2" t="s">
        <v>43</v>
      </c>
      <c r="X8" s="2" t="s">
        <v>1043</v>
      </c>
      <c r="Y8" s="2" t="s">
        <v>108</v>
      </c>
      <c r="Z8" s="2" t="s">
        <v>31</v>
      </c>
      <c r="AA8" s="2" t="s">
        <v>103</v>
      </c>
      <c r="AB8" s="2" t="s">
        <v>125</v>
      </c>
      <c r="AC8" s="2" t="s">
        <v>847</v>
      </c>
      <c r="AD8" s="38">
        <v>5</v>
      </c>
      <c r="AE8" s="38"/>
      <c r="AG8" s="51" t="s">
        <v>799</v>
      </c>
    </row>
    <row r="9" spans="1:33" x14ac:dyDescent="0.25">
      <c r="A9" s="31" t="s">
        <v>90</v>
      </c>
      <c r="B9" s="113" t="s">
        <v>99</v>
      </c>
      <c r="C9" s="114"/>
      <c r="D9" s="114"/>
      <c r="E9" s="114"/>
      <c r="F9" s="114"/>
      <c r="G9" s="115"/>
      <c r="H9" s="8"/>
      <c r="R9" s="2" t="s">
        <v>46</v>
      </c>
      <c r="S9" s="2" t="s">
        <v>45</v>
      </c>
      <c r="U9" s="2" t="s">
        <v>72</v>
      </c>
      <c r="V9" s="2" t="s">
        <v>45</v>
      </c>
      <c r="X9" s="2" t="s">
        <v>1044</v>
      </c>
      <c r="Y9" s="2" t="s">
        <v>109</v>
      </c>
      <c r="Z9" s="2" t="s">
        <v>31</v>
      </c>
      <c r="AA9" s="2" t="s">
        <v>103</v>
      </c>
      <c r="AB9" s="2" t="s">
        <v>126</v>
      </c>
      <c r="AC9" s="2" t="s">
        <v>848</v>
      </c>
      <c r="AD9" s="38">
        <v>6</v>
      </c>
      <c r="AE9" s="38"/>
      <c r="AG9" s="51" t="s">
        <v>800</v>
      </c>
    </row>
    <row r="10" spans="1:33" x14ac:dyDescent="0.25">
      <c r="A10" s="20" t="s">
        <v>91</v>
      </c>
      <c r="B10" s="113" t="s">
        <v>99</v>
      </c>
      <c r="C10" s="114"/>
      <c r="D10" s="114"/>
      <c r="E10" s="114"/>
      <c r="F10" s="114"/>
      <c r="G10" s="115"/>
      <c r="H10" s="8"/>
      <c r="R10" s="2" t="s">
        <v>48</v>
      </c>
      <c r="S10" s="2" t="s">
        <v>47</v>
      </c>
      <c r="U10" s="2" t="s">
        <v>73</v>
      </c>
      <c r="V10" s="2" t="s">
        <v>47</v>
      </c>
      <c r="X10" s="2" t="s">
        <v>1045</v>
      </c>
      <c r="Y10" s="2" t="s">
        <v>110</v>
      </c>
      <c r="Z10" s="2" t="s">
        <v>31</v>
      </c>
      <c r="AA10" s="2" t="s">
        <v>103</v>
      </c>
      <c r="AB10" s="2" t="s">
        <v>127</v>
      </c>
      <c r="AC10" s="2" t="s">
        <v>849</v>
      </c>
      <c r="AD10" s="38">
        <v>7</v>
      </c>
      <c r="AE10" s="38"/>
      <c r="AG10" s="51" t="s">
        <v>801</v>
      </c>
    </row>
    <row r="11" spans="1:33" x14ac:dyDescent="0.25">
      <c r="A11" s="141" t="s">
        <v>1053</v>
      </c>
      <c r="B11" s="142"/>
      <c r="C11" s="142"/>
      <c r="D11" s="142"/>
      <c r="E11" s="142"/>
      <c r="F11" s="142"/>
      <c r="G11" s="142"/>
      <c r="H11" s="142"/>
      <c r="I11" s="84"/>
      <c r="R11" s="2" t="s">
        <v>50</v>
      </c>
      <c r="S11" s="2" t="s">
        <v>49</v>
      </c>
      <c r="U11" s="2" t="s">
        <v>74</v>
      </c>
      <c r="V11" s="2" t="s">
        <v>49</v>
      </c>
      <c r="X11" s="2" t="s">
        <v>1046</v>
      </c>
      <c r="Y11" s="2" t="s">
        <v>111</v>
      </c>
      <c r="Z11" s="2" t="s">
        <v>31</v>
      </c>
      <c r="AA11" s="2" t="s">
        <v>103</v>
      </c>
      <c r="AB11" s="2" t="s">
        <v>128</v>
      </c>
      <c r="AC11" s="2" t="s">
        <v>850</v>
      </c>
      <c r="AD11" s="38">
        <v>8</v>
      </c>
      <c r="AE11" s="38"/>
      <c r="AG11" s="51" t="s">
        <v>802</v>
      </c>
    </row>
    <row r="12" spans="1:33" ht="16.5" customHeight="1" x14ac:dyDescent="0.25">
      <c r="A12" s="33" t="s">
        <v>1033</v>
      </c>
      <c r="B12" s="166"/>
      <c r="C12" s="167"/>
      <c r="D12" s="168"/>
      <c r="E12" s="85"/>
      <c r="F12" s="85"/>
      <c r="G12" s="85"/>
      <c r="H12" s="85"/>
      <c r="I12" s="72"/>
      <c r="R12" s="2" t="s">
        <v>52</v>
      </c>
      <c r="S12" s="2" t="s">
        <v>51</v>
      </c>
      <c r="U12" s="2" t="s">
        <v>75</v>
      </c>
      <c r="V12" s="2" t="s">
        <v>51</v>
      </c>
      <c r="X12" s="2" t="s">
        <v>1047</v>
      </c>
      <c r="Y12" s="2" t="s">
        <v>112</v>
      </c>
      <c r="Z12" s="2" t="s">
        <v>31</v>
      </c>
      <c r="AA12" s="2" t="s">
        <v>103</v>
      </c>
      <c r="AB12" s="2" t="s">
        <v>129</v>
      </c>
      <c r="AC12" s="2" t="s">
        <v>851</v>
      </c>
      <c r="AD12" s="38">
        <v>9</v>
      </c>
      <c r="AE12" s="38"/>
      <c r="AG12" s="51" t="s">
        <v>803</v>
      </c>
    </row>
    <row r="13" spans="1:33" ht="16.5" customHeight="1" x14ac:dyDescent="0.25">
      <c r="A13" s="33" t="s">
        <v>792</v>
      </c>
      <c r="B13" s="81"/>
      <c r="C13" s="44" t="s">
        <v>790</v>
      </c>
      <c r="D13" s="81"/>
      <c r="E13" s="49" t="s">
        <v>13</v>
      </c>
      <c r="F13" s="27"/>
      <c r="G13" s="78"/>
      <c r="R13" s="2" t="s">
        <v>54</v>
      </c>
      <c r="S13" s="2" t="s">
        <v>53</v>
      </c>
      <c r="U13" s="2" t="s">
        <v>76</v>
      </c>
      <c r="V13" s="2" t="s">
        <v>53</v>
      </c>
      <c r="X13" s="2" t="s">
        <v>1048</v>
      </c>
      <c r="Y13" s="2" t="s">
        <v>113</v>
      </c>
      <c r="Z13" s="2" t="s">
        <v>31</v>
      </c>
      <c r="AA13" s="2" t="s">
        <v>103</v>
      </c>
      <c r="AB13" s="2" t="s">
        <v>130</v>
      </c>
      <c r="AC13" s="2" t="s">
        <v>852</v>
      </c>
      <c r="AD13" s="38">
        <v>10</v>
      </c>
      <c r="AE13" s="38"/>
      <c r="AG13" s="51" t="s">
        <v>804</v>
      </c>
    </row>
    <row r="14" spans="1:33" x14ac:dyDescent="0.25">
      <c r="A14" s="3" t="s">
        <v>14</v>
      </c>
      <c r="B14" s="112"/>
      <c r="C14" s="112"/>
      <c r="D14" s="112"/>
      <c r="E14" s="49"/>
      <c r="F14" s="86"/>
      <c r="G14" s="79"/>
      <c r="H14" s="79"/>
      <c r="R14" s="2" t="s">
        <v>56</v>
      </c>
      <c r="S14" s="2" t="s">
        <v>55</v>
      </c>
      <c r="U14" s="2" t="s">
        <v>77</v>
      </c>
      <c r="V14" s="2" t="s">
        <v>55</v>
      </c>
      <c r="X14" s="2" t="s">
        <v>1049</v>
      </c>
      <c r="Y14" s="2" t="s">
        <v>114</v>
      </c>
      <c r="Z14" s="2" t="s">
        <v>33</v>
      </c>
      <c r="AA14" s="2" t="s">
        <v>104</v>
      </c>
      <c r="AB14" s="2" t="s">
        <v>131</v>
      </c>
      <c r="AC14" s="2" t="s">
        <v>853</v>
      </c>
      <c r="AD14" s="38">
        <v>1</v>
      </c>
      <c r="AE14" s="38"/>
      <c r="AG14" s="51" t="s">
        <v>805</v>
      </c>
    </row>
    <row r="15" spans="1:33" x14ac:dyDescent="0.25">
      <c r="A15" s="74" t="s">
        <v>1034</v>
      </c>
      <c r="B15" s="169"/>
      <c r="C15" s="169"/>
      <c r="D15" s="169"/>
      <c r="E15" s="6"/>
      <c r="F15" s="5"/>
      <c r="G15" s="87"/>
      <c r="H15" s="4"/>
      <c r="R15" s="2" t="s">
        <v>58</v>
      </c>
      <c r="S15" s="2" t="s">
        <v>57</v>
      </c>
      <c r="U15" s="2" t="s">
        <v>78</v>
      </c>
      <c r="V15" s="2" t="s">
        <v>57</v>
      </c>
      <c r="X15" s="2" t="s">
        <v>116</v>
      </c>
      <c r="Y15"/>
      <c r="Z15" s="2" t="s">
        <v>33</v>
      </c>
      <c r="AA15" s="2" t="s">
        <v>104</v>
      </c>
      <c r="AB15" s="2" t="s">
        <v>132</v>
      </c>
      <c r="AC15" s="2" t="s">
        <v>854</v>
      </c>
      <c r="AD15" s="38">
        <v>2</v>
      </c>
      <c r="AE15" s="38"/>
      <c r="AG15" s="1" t="s">
        <v>807</v>
      </c>
    </row>
    <row r="16" spans="1:33" x14ac:dyDescent="0.25">
      <c r="A16" s="5" t="s">
        <v>92</v>
      </c>
      <c r="B16" s="111"/>
      <c r="C16" s="112"/>
      <c r="D16" s="112"/>
      <c r="E16" s="117" t="str">
        <f>IFERROR(IF(SEARCH("@",B16,1)=0,"Bitte eine E-Mail-Adresse angeben",""),"Bitte eine E-Mail-Adresse eingeben")</f>
        <v>Bitte eine E-Mail-Adresse eingeben</v>
      </c>
      <c r="F16" s="118"/>
      <c r="G16" s="118"/>
      <c r="H16" s="118"/>
      <c r="R16" s="2" t="s">
        <v>60</v>
      </c>
      <c r="S16" s="2" t="s">
        <v>59</v>
      </c>
      <c r="U16" s="2" t="s">
        <v>79</v>
      </c>
      <c r="V16" s="2" t="s">
        <v>59</v>
      </c>
      <c r="W16" s="2">
        <v>1</v>
      </c>
      <c r="X16" s="40" t="str">
        <f t="shared" ref="X16:X46" si="0">IFERROR(VLOOKUP($Z$2&amp;"-"&amp;W16,AB:AC,2,FALSE),"")</f>
        <v/>
      </c>
      <c r="Y16"/>
      <c r="Z16" s="2" t="s">
        <v>33</v>
      </c>
      <c r="AA16" s="2" t="s">
        <v>104</v>
      </c>
      <c r="AB16" s="2" t="s">
        <v>133</v>
      </c>
      <c r="AC16" s="2" t="s">
        <v>855</v>
      </c>
      <c r="AD16" s="38">
        <v>3</v>
      </c>
      <c r="AE16" s="38"/>
      <c r="AG16" s="1" t="s">
        <v>808</v>
      </c>
    </row>
    <row r="17" spans="1:33" x14ac:dyDescent="0.25">
      <c r="A17" s="74" t="s">
        <v>98</v>
      </c>
      <c r="B17" s="111"/>
      <c r="C17" s="112"/>
      <c r="D17" s="112"/>
      <c r="E17" s="117" t="str">
        <f>IFERROR(IF(SEARCH("http",B17,1)=0,"Bitte inkl. http:// angeben",""),"Bitte inkl. http://  eingeben")</f>
        <v>Bitte inkl. http://  eingeben</v>
      </c>
      <c r="F17" s="118"/>
      <c r="G17" s="118"/>
      <c r="H17" s="118"/>
      <c r="I17" s="72"/>
      <c r="R17" s="2" t="s">
        <v>62</v>
      </c>
      <c r="S17" s="2" t="s">
        <v>61</v>
      </c>
      <c r="U17" s="2" t="s">
        <v>80</v>
      </c>
      <c r="V17" s="2" t="s">
        <v>61</v>
      </c>
      <c r="W17" s="2">
        <v>2</v>
      </c>
      <c r="X17" s="40" t="str">
        <f t="shared" si="0"/>
        <v/>
      </c>
      <c r="Y17"/>
      <c r="Z17" s="2" t="s">
        <v>33</v>
      </c>
      <c r="AA17" s="2" t="s">
        <v>104</v>
      </c>
      <c r="AB17" s="2" t="s">
        <v>134</v>
      </c>
      <c r="AC17" s="2" t="s">
        <v>856</v>
      </c>
      <c r="AD17" s="38">
        <v>4</v>
      </c>
      <c r="AE17" s="38"/>
      <c r="AG17" s="1" t="s">
        <v>809</v>
      </c>
    </row>
    <row r="18" spans="1:33" x14ac:dyDescent="0.25">
      <c r="A18" s="145" t="s">
        <v>817</v>
      </c>
      <c r="B18" s="145"/>
      <c r="C18" s="145"/>
      <c r="D18" s="145"/>
      <c r="E18" s="146"/>
      <c r="F18" s="52"/>
      <c r="G18" s="69"/>
      <c r="H18" s="69"/>
      <c r="I18" s="72"/>
      <c r="R18" s="2" t="s">
        <v>64</v>
      </c>
      <c r="S18" s="2" t="s">
        <v>63</v>
      </c>
      <c r="W18" s="2">
        <v>3</v>
      </c>
      <c r="X18" s="40" t="str">
        <f t="shared" si="0"/>
        <v/>
      </c>
      <c r="Y18"/>
      <c r="Z18" s="2" t="s">
        <v>33</v>
      </c>
      <c r="AA18" s="2" t="s">
        <v>104</v>
      </c>
      <c r="AB18" s="2" t="s">
        <v>135</v>
      </c>
      <c r="AC18" s="2" t="s">
        <v>857</v>
      </c>
      <c r="AD18" s="38">
        <v>5</v>
      </c>
      <c r="AE18" s="38"/>
      <c r="AG18" s="1" t="s">
        <v>810</v>
      </c>
    </row>
    <row r="19" spans="1:33" x14ac:dyDescent="0.25">
      <c r="A19" s="62"/>
      <c r="B19" s="172" t="s">
        <v>1011</v>
      </c>
      <c r="C19" s="172"/>
      <c r="D19" s="172"/>
      <c r="E19" s="172"/>
      <c r="F19" s="172"/>
      <c r="G19" s="172"/>
      <c r="H19" s="172"/>
      <c r="I19" s="72"/>
      <c r="U19" s="2" t="s">
        <v>99</v>
      </c>
      <c r="W19" s="2">
        <v>4</v>
      </c>
      <c r="X19" s="40" t="str">
        <f t="shared" si="0"/>
        <v/>
      </c>
      <c r="Y19"/>
      <c r="Z19" s="2" t="s">
        <v>33</v>
      </c>
      <c r="AA19" s="2" t="s">
        <v>104</v>
      </c>
      <c r="AB19" s="2" t="s">
        <v>136</v>
      </c>
      <c r="AC19" s="2" t="s">
        <v>858</v>
      </c>
      <c r="AD19" s="38">
        <v>6</v>
      </c>
      <c r="AE19" s="38"/>
      <c r="AG19" s="1" t="s">
        <v>811</v>
      </c>
    </row>
    <row r="20" spans="1:33" x14ac:dyDescent="0.25">
      <c r="A20" s="141" t="s">
        <v>1012</v>
      </c>
      <c r="B20" s="142"/>
      <c r="C20" s="142"/>
      <c r="D20" s="142"/>
      <c r="E20" s="142"/>
      <c r="F20" s="142"/>
      <c r="G20" s="142"/>
      <c r="H20" s="142"/>
      <c r="Q20" s="2" t="s">
        <v>841</v>
      </c>
      <c r="U20" s="2" t="s">
        <v>81</v>
      </c>
      <c r="V20" s="2" t="s">
        <v>31</v>
      </c>
      <c r="W20" s="2">
        <v>5</v>
      </c>
      <c r="X20" s="40" t="str">
        <f t="shared" si="0"/>
        <v/>
      </c>
      <c r="Y20"/>
      <c r="Z20" s="2" t="s">
        <v>33</v>
      </c>
      <c r="AA20" s="2" t="s">
        <v>104</v>
      </c>
      <c r="AB20" s="2" t="s">
        <v>137</v>
      </c>
      <c r="AC20" s="2" t="s">
        <v>859</v>
      </c>
      <c r="AD20" s="38">
        <v>7</v>
      </c>
      <c r="AE20" s="38"/>
      <c r="AG20" s="1" t="s">
        <v>812</v>
      </c>
    </row>
    <row r="21" spans="1:33" ht="15" customHeight="1" x14ac:dyDescent="0.25">
      <c r="A21" s="145" t="s">
        <v>831</v>
      </c>
      <c r="B21" s="145"/>
      <c r="C21" s="145"/>
      <c r="D21" s="145"/>
      <c r="E21" s="145"/>
      <c r="F21" s="146"/>
      <c r="G21" s="95"/>
      <c r="H21" s="4" t="s">
        <v>96</v>
      </c>
      <c r="R21" s="9" t="s">
        <v>99</v>
      </c>
      <c r="S21" s="10" t="s">
        <v>1024</v>
      </c>
      <c r="U21" s="2" t="s">
        <v>82</v>
      </c>
      <c r="V21" s="2" t="s">
        <v>33</v>
      </c>
      <c r="W21" s="2">
        <v>6</v>
      </c>
      <c r="X21" s="40" t="str">
        <f t="shared" si="0"/>
        <v/>
      </c>
      <c r="Y21"/>
      <c r="Z21" s="2" t="s">
        <v>33</v>
      </c>
      <c r="AA21" s="2" t="s">
        <v>104</v>
      </c>
      <c r="AB21" s="2" t="s">
        <v>138</v>
      </c>
      <c r="AC21" s="2" t="s">
        <v>860</v>
      </c>
      <c r="AD21" s="38">
        <v>8</v>
      </c>
      <c r="AE21" s="38"/>
      <c r="AG21" s="1" t="s">
        <v>813</v>
      </c>
    </row>
    <row r="22" spans="1:33" x14ac:dyDescent="0.25">
      <c r="A22" s="145" t="s">
        <v>1056</v>
      </c>
      <c r="B22" s="146"/>
      <c r="C22" s="151"/>
      <c r="D22" s="152"/>
      <c r="E22" s="88" t="s">
        <v>1055</v>
      </c>
      <c r="F22" s="151"/>
      <c r="G22" s="152"/>
      <c r="H22" s="4"/>
      <c r="I22" s="96"/>
      <c r="R22" s="9" t="s">
        <v>1027</v>
      </c>
      <c r="S22" s="10" t="s">
        <v>1025</v>
      </c>
      <c r="U22" s="2" t="s">
        <v>842</v>
      </c>
      <c r="V22" s="2" t="s">
        <v>35</v>
      </c>
      <c r="W22" s="2">
        <v>7</v>
      </c>
      <c r="X22" s="40" t="str">
        <f t="shared" si="0"/>
        <v/>
      </c>
      <c r="Y22"/>
      <c r="Z22" s="2" t="s">
        <v>35</v>
      </c>
      <c r="AA22" s="2" t="s">
        <v>105</v>
      </c>
      <c r="AB22" s="2" t="s">
        <v>139</v>
      </c>
      <c r="AC22" s="2" t="s">
        <v>861</v>
      </c>
      <c r="AD22" s="38">
        <v>1</v>
      </c>
      <c r="AE22" s="38"/>
      <c r="AG22" s="1" t="s">
        <v>814</v>
      </c>
    </row>
    <row r="23" spans="1:33" x14ac:dyDescent="0.25">
      <c r="A23" s="48" t="s">
        <v>816</v>
      </c>
      <c r="B23" s="173"/>
      <c r="C23" s="174"/>
      <c r="D23" s="174"/>
      <c r="E23" s="174"/>
      <c r="F23" s="174"/>
      <c r="G23" s="174"/>
      <c r="H23" s="175"/>
      <c r="R23" s="9" t="s">
        <v>1028</v>
      </c>
      <c r="S23" s="10" t="s">
        <v>1026</v>
      </c>
      <c r="U23" s="2" t="s">
        <v>83</v>
      </c>
      <c r="V23" s="2" t="s">
        <v>37</v>
      </c>
      <c r="W23" s="2">
        <v>8</v>
      </c>
      <c r="X23" s="40" t="str">
        <f t="shared" si="0"/>
        <v/>
      </c>
      <c r="Y23"/>
      <c r="Z23" s="2" t="s">
        <v>35</v>
      </c>
      <c r="AA23" s="2" t="s">
        <v>105</v>
      </c>
      <c r="AB23" s="2" t="s">
        <v>140</v>
      </c>
      <c r="AC23" s="2" t="s">
        <v>862</v>
      </c>
      <c r="AD23" s="38">
        <v>2</v>
      </c>
      <c r="AE23" s="38"/>
      <c r="AG23" s="1" t="s">
        <v>815</v>
      </c>
    </row>
    <row r="24" spans="1:33" ht="14.25" customHeight="1" x14ac:dyDescent="0.25">
      <c r="A24" s="82" t="s">
        <v>1029</v>
      </c>
      <c r="B24" s="77" t="s">
        <v>99</v>
      </c>
      <c r="C24" s="83"/>
      <c r="D24" s="83"/>
      <c r="E24" s="83"/>
      <c r="F24" s="83"/>
      <c r="G24" s="83"/>
      <c r="H24" s="83"/>
      <c r="R24" s="9" t="s">
        <v>824</v>
      </c>
      <c r="S24" s="10" t="s">
        <v>823</v>
      </c>
      <c r="U24" s="2" t="s">
        <v>84</v>
      </c>
      <c r="V24" s="2" t="s">
        <v>39</v>
      </c>
      <c r="W24" s="2">
        <v>9</v>
      </c>
      <c r="X24" s="40" t="str">
        <f t="shared" si="0"/>
        <v/>
      </c>
      <c r="Y24"/>
      <c r="Z24" s="2" t="s">
        <v>35</v>
      </c>
      <c r="AA24" s="2" t="s">
        <v>105</v>
      </c>
      <c r="AB24" s="2" t="s">
        <v>141</v>
      </c>
      <c r="AC24" s="2" t="s">
        <v>863</v>
      </c>
      <c r="AD24" s="38">
        <v>3</v>
      </c>
      <c r="AE24" s="38"/>
    </row>
    <row r="25" spans="1:33" x14ac:dyDescent="0.25">
      <c r="A25" s="170" t="s">
        <v>1060</v>
      </c>
      <c r="B25" s="171"/>
      <c r="C25" s="171"/>
      <c r="D25" s="171"/>
      <c r="E25" s="171"/>
      <c r="F25" s="171"/>
      <c r="G25" s="171"/>
      <c r="H25" s="171"/>
      <c r="R25" s="9"/>
      <c r="S25" s="10"/>
      <c r="U25" s="2" t="s">
        <v>85</v>
      </c>
      <c r="V25" s="2" t="s">
        <v>41</v>
      </c>
      <c r="W25" s="2">
        <v>10</v>
      </c>
      <c r="X25" s="40" t="str">
        <f t="shared" si="0"/>
        <v/>
      </c>
      <c r="Y25"/>
      <c r="Z25" s="2" t="s">
        <v>35</v>
      </c>
      <c r="AA25" s="2" t="s">
        <v>105</v>
      </c>
      <c r="AB25" s="2" t="s">
        <v>142</v>
      </c>
      <c r="AC25" s="2" t="s">
        <v>864</v>
      </c>
      <c r="AD25" s="38">
        <v>4</v>
      </c>
      <c r="AE25" s="38"/>
      <c r="AG25" s="1" t="s">
        <v>832</v>
      </c>
    </row>
    <row r="26" spans="1:33" ht="14.25" customHeight="1" x14ac:dyDescent="0.25">
      <c r="A26" s="66"/>
      <c r="B26" s="106" t="s">
        <v>992</v>
      </c>
      <c r="C26" s="67"/>
      <c r="D26" s="131" t="s">
        <v>1019</v>
      </c>
      <c r="E26" s="132"/>
      <c r="F26" s="132"/>
      <c r="G26" s="132"/>
      <c r="H26" s="132"/>
      <c r="I26" s="72"/>
      <c r="R26" s="9"/>
      <c r="S26" s="10"/>
      <c r="U26" s="2" t="s">
        <v>86</v>
      </c>
      <c r="V26" s="2" t="s">
        <v>43</v>
      </c>
      <c r="W26" s="2">
        <v>11</v>
      </c>
      <c r="X26" s="40" t="str">
        <f t="shared" si="0"/>
        <v/>
      </c>
      <c r="Y26"/>
      <c r="Z26" s="2" t="s">
        <v>35</v>
      </c>
      <c r="AA26" s="2" t="s">
        <v>105</v>
      </c>
      <c r="AB26" s="2" t="s">
        <v>143</v>
      </c>
      <c r="AC26" s="2" t="s">
        <v>865</v>
      </c>
      <c r="AD26" s="38">
        <v>5</v>
      </c>
      <c r="AE26" s="38"/>
    </row>
    <row r="27" spans="1:33" ht="14.25" customHeight="1" x14ac:dyDescent="0.25">
      <c r="A27" s="66"/>
      <c r="B27" s="106" t="s">
        <v>1000</v>
      </c>
      <c r="C27" s="67"/>
      <c r="D27" s="131"/>
      <c r="E27" s="132"/>
      <c r="F27" s="132"/>
      <c r="G27" s="132"/>
      <c r="H27" s="132"/>
      <c r="R27" s="9"/>
      <c r="S27" s="10"/>
      <c r="U27" s="2" t="s">
        <v>87</v>
      </c>
      <c r="V27" s="2" t="s">
        <v>45</v>
      </c>
      <c r="W27" s="2">
        <v>12</v>
      </c>
      <c r="X27" s="40" t="str">
        <f t="shared" si="0"/>
        <v/>
      </c>
      <c r="Y27"/>
      <c r="Z27" s="2" t="s">
        <v>35</v>
      </c>
      <c r="AA27" s="2" t="s">
        <v>105</v>
      </c>
      <c r="AB27" s="2" t="s">
        <v>144</v>
      </c>
      <c r="AC27" s="2" t="s">
        <v>866</v>
      </c>
      <c r="AD27" s="38">
        <v>6</v>
      </c>
      <c r="AE27" s="38"/>
    </row>
    <row r="28" spans="1:33" x14ac:dyDescent="0.25">
      <c r="A28" s="66"/>
      <c r="B28" s="106" t="s">
        <v>1001</v>
      </c>
      <c r="C28" s="67"/>
      <c r="D28" s="131"/>
      <c r="E28" s="132"/>
      <c r="F28" s="132"/>
      <c r="G28" s="132"/>
      <c r="H28" s="132"/>
      <c r="I28" s="72"/>
      <c r="R28" s="9"/>
      <c r="S28" s="10"/>
      <c r="U28" s="2" t="s">
        <v>88</v>
      </c>
      <c r="V28" s="2" t="s">
        <v>47</v>
      </c>
      <c r="W28" s="2">
        <v>13</v>
      </c>
      <c r="X28" s="40" t="str">
        <f t="shared" si="0"/>
        <v/>
      </c>
      <c r="Y28"/>
      <c r="Z28" s="2" t="s">
        <v>35</v>
      </c>
      <c r="AA28" s="2" t="s">
        <v>105</v>
      </c>
      <c r="AB28" s="2" t="s">
        <v>145</v>
      </c>
      <c r="AC28" s="2" t="s">
        <v>867</v>
      </c>
      <c r="AD28" s="38">
        <v>7</v>
      </c>
      <c r="AE28" s="38"/>
    </row>
    <row r="29" spans="1:33" x14ac:dyDescent="0.25">
      <c r="A29" s="66"/>
      <c r="B29" s="106" t="s">
        <v>993</v>
      </c>
      <c r="C29" s="67"/>
      <c r="D29" s="131"/>
      <c r="E29" s="132"/>
      <c r="F29" s="132"/>
      <c r="G29" s="132"/>
      <c r="H29" s="132"/>
      <c r="U29" s="2" t="s">
        <v>89</v>
      </c>
      <c r="V29" s="2" t="s">
        <v>49</v>
      </c>
      <c r="W29" s="2">
        <v>14</v>
      </c>
      <c r="X29" s="40" t="str">
        <f t="shared" si="0"/>
        <v/>
      </c>
      <c r="Y29"/>
      <c r="Z29" s="2" t="s">
        <v>35</v>
      </c>
      <c r="AA29" s="2" t="s">
        <v>105</v>
      </c>
      <c r="AB29" s="2" t="s">
        <v>146</v>
      </c>
      <c r="AC29" s="2" t="s">
        <v>868</v>
      </c>
      <c r="AD29" s="38">
        <v>8</v>
      </c>
      <c r="AE29" s="38"/>
    </row>
    <row r="30" spans="1:33" x14ac:dyDescent="0.25">
      <c r="A30" s="66"/>
      <c r="B30" s="106" t="s">
        <v>994</v>
      </c>
      <c r="C30" s="67"/>
      <c r="D30" s="131"/>
      <c r="E30" s="132"/>
      <c r="F30" s="132"/>
      <c r="G30" s="132"/>
      <c r="H30" s="132"/>
      <c r="W30" s="2">
        <v>15</v>
      </c>
      <c r="X30" s="40" t="str">
        <f t="shared" si="0"/>
        <v/>
      </c>
      <c r="Y30"/>
      <c r="Z30" s="2" t="s">
        <v>35</v>
      </c>
      <c r="AA30" s="2" t="s">
        <v>105</v>
      </c>
      <c r="AB30" s="2" t="s">
        <v>147</v>
      </c>
      <c r="AC30" s="2" t="s">
        <v>869</v>
      </c>
      <c r="AD30" s="38">
        <v>9</v>
      </c>
      <c r="AE30" s="38"/>
    </row>
    <row r="31" spans="1:33" x14ac:dyDescent="0.25">
      <c r="A31" s="66"/>
      <c r="B31" s="106" t="s">
        <v>995</v>
      </c>
      <c r="C31" s="68"/>
      <c r="D31" s="133"/>
      <c r="E31" s="134"/>
      <c r="F31" s="134"/>
      <c r="G31" s="134"/>
      <c r="H31" s="134"/>
      <c r="J31" s="15"/>
      <c r="K31" s="15"/>
      <c r="L31" s="15"/>
      <c r="M31" s="15"/>
      <c r="N31" s="15"/>
      <c r="O31" s="15"/>
      <c r="P31" s="15"/>
      <c r="Q31" s="15"/>
      <c r="R31" s="2" t="s">
        <v>99</v>
      </c>
      <c r="S31" s="36"/>
      <c r="W31" s="2">
        <v>16</v>
      </c>
      <c r="X31" s="40" t="str">
        <f t="shared" si="0"/>
        <v/>
      </c>
      <c r="Y31"/>
      <c r="Z31" s="2" t="s">
        <v>35</v>
      </c>
      <c r="AA31" s="2" t="s">
        <v>105</v>
      </c>
      <c r="AB31" s="2" t="s">
        <v>148</v>
      </c>
      <c r="AC31" s="2" t="s">
        <v>870</v>
      </c>
      <c r="AD31" s="38">
        <v>10</v>
      </c>
      <c r="AE31" s="38"/>
    </row>
    <row r="32" spans="1:33" x14ac:dyDescent="0.25">
      <c r="A32" s="70" t="s">
        <v>996</v>
      </c>
      <c r="B32" s="161"/>
      <c r="C32" s="162"/>
      <c r="D32" s="162"/>
      <c r="E32" s="162"/>
      <c r="F32" s="162"/>
      <c r="G32" s="162"/>
      <c r="H32" s="163"/>
      <c r="J32" s="15"/>
      <c r="K32" s="15"/>
      <c r="L32" s="15"/>
      <c r="M32" s="15"/>
      <c r="N32" s="15"/>
      <c r="O32" s="15"/>
      <c r="P32" s="15"/>
      <c r="Q32" s="15"/>
      <c r="R32" s="2" t="s">
        <v>830</v>
      </c>
      <c r="S32" s="36"/>
      <c r="W32" s="2">
        <v>17</v>
      </c>
      <c r="X32" s="40" t="str">
        <f t="shared" si="0"/>
        <v/>
      </c>
      <c r="Y32"/>
      <c r="Z32" s="2" t="s">
        <v>35</v>
      </c>
      <c r="AA32" s="2" t="s">
        <v>105</v>
      </c>
      <c r="AB32" s="2" t="s">
        <v>149</v>
      </c>
      <c r="AC32" s="2" t="s">
        <v>871</v>
      </c>
      <c r="AD32" s="38">
        <v>11</v>
      </c>
      <c r="AE32" s="38"/>
    </row>
    <row r="33" spans="1:31" x14ac:dyDescent="0.25">
      <c r="A33" s="144" t="s">
        <v>1013</v>
      </c>
      <c r="B33" s="98" t="s">
        <v>1015</v>
      </c>
      <c r="C33" s="27"/>
      <c r="D33" s="135" t="s">
        <v>1019</v>
      </c>
      <c r="E33" s="136"/>
      <c r="F33" s="136"/>
      <c r="G33" s="136"/>
      <c r="H33" s="136"/>
      <c r="R33" s="2" t="s">
        <v>829</v>
      </c>
      <c r="W33" s="2">
        <v>18</v>
      </c>
      <c r="X33" s="40" t="str">
        <f t="shared" si="0"/>
        <v/>
      </c>
      <c r="Y33"/>
      <c r="Z33" s="2" t="s">
        <v>35</v>
      </c>
      <c r="AA33" s="2" t="s">
        <v>105</v>
      </c>
      <c r="AB33" s="2" t="s">
        <v>150</v>
      </c>
      <c r="AC33" s="2" t="s">
        <v>872</v>
      </c>
      <c r="AD33" s="38">
        <v>12</v>
      </c>
      <c r="AE33" s="38"/>
    </row>
    <row r="34" spans="1:31" x14ac:dyDescent="0.25">
      <c r="A34" s="144"/>
      <c r="B34" s="98" t="s">
        <v>1014</v>
      </c>
      <c r="C34" s="27"/>
      <c r="D34" s="137"/>
      <c r="E34" s="138"/>
      <c r="F34" s="138"/>
      <c r="G34" s="138"/>
      <c r="H34" s="138"/>
      <c r="R34" s="2" t="s">
        <v>828</v>
      </c>
      <c r="W34" s="2">
        <v>19</v>
      </c>
      <c r="X34" s="40" t="str">
        <f t="shared" si="0"/>
        <v/>
      </c>
      <c r="Y34"/>
      <c r="Z34" s="2" t="s">
        <v>35</v>
      </c>
      <c r="AA34" s="2" t="s">
        <v>105</v>
      </c>
      <c r="AB34" s="2" t="s">
        <v>151</v>
      </c>
      <c r="AC34" s="2" t="s">
        <v>873</v>
      </c>
      <c r="AD34" s="38">
        <v>13</v>
      </c>
      <c r="AE34" s="38"/>
    </row>
    <row r="35" spans="1:31" x14ac:dyDescent="0.25">
      <c r="A35" s="144"/>
      <c r="B35" s="98" t="s">
        <v>1016</v>
      </c>
      <c r="C35" s="27"/>
      <c r="D35" s="137"/>
      <c r="E35" s="138"/>
      <c r="F35" s="138"/>
      <c r="G35" s="138"/>
      <c r="H35" s="138"/>
      <c r="W35" s="2">
        <v>20</v>
      </c>
      <c r="X35" s="40" t="str">
        <f t="shared" si="0"/>
        <v/>
      </c>
      <c r="Y35"/>
      <c r="Z35" s="2" t="s">
        <v>35</v>
      </c>
      <c r="AA35" s="2" t="s">
        <v>105</v>
      </c>
      <c r="AB35" s="2" t="s">
        <v>152</v>
      </c>
      <c r="AC35" s="2" t="s">
        <v>874</v>
      </c>
      <c r="AD35" s="38">
        <v>14</v>
      </c>
      <c r="AE35" s="38"/>
    </row>
    <row r="36" spans="1:31" x14ac:dyDescent="0.25">
      <c r="A36" s="144"/>
      <c r="B36" s="98" t="s">
        <v>1017</v>
      </c>
      <c r="C36" s="75"/>
      <c r="D36" s="139"/>
      <c r="E36" s="140"/>
      <c r="F36" s="140"/>
      <c r="G36" s="140"/>
      <c r="H36" s="140"/>
      <c r="Q36" s="2" t="s">
        <v>839</v>
      </c>
      <c r="R36" s="2" t="s">
        <v>99</v>
      </c>
      <c r="W36" s="2">
        <v>21</v>
      </c>
      <c r="X36" s="40" t="str">
        <f t="shared" si="0"/>
        <v/>
      </c>
      <c r="Y36"/>
      <c r="Z36" s="2" t="s">
        <v>35</v>
      </c>
      <c r="AA36" s="2" t="s">
        <v>105</v>
      </c>
      <c r="AB36" s="2" t="s">
        <v>153</v>
      </c>
      <c r="AC36" s="2" t="s">
        <v>875</v>
      </c>
      <c r="AD36" s="38">
        <v>15</v>
      </c>
      <c r="AE36" s="38"/>
    </row>
    <row r="37" spans="1:31" x14ac:dyDescent="0.25">
      <c r="A37" s="144"/>
      <c r="B37" s="98" t="s">
        <v>1018</v>
      </c>
      <c r="C37" s="143"/>
      <c r="D37" s="143"/>
      <c r="E37" s="143"/>
      <c r="F37" s="143"/>
      <c r="G37" s="143"/>
      <c r="H37" s="143"/>
      <c r="R37" s="2" t="s">
        <v>984</v>
      </c>
      <c r="S37" s="2">
        <v>1</v>
      </c>
      <c r="W37" s="2">
        <v>22</v>
      </c>
      <c r="X37" s="40" t="str">
        <f t="shared" si="0"/>
        <v/>
      </c>
      <c r="Y37"/>
      <c r="Z37" s="2" t="s">
        <v>35</v>
      </c>
      <c r="AA37" s="2" t="s">
        <v>105</v>
      </c>
      <c r="AB37" s="2" t="s">
        <v>154</v>
      </c>
      <c r="AC37" s="2" t="s">
        <v>876</v>
      </c>
      <c r="AD37" s="38">
        <v>16</v>
      </c>
      <c r="AE37" s="38"/>
    </row>
    <row r="38" spans="1:31" x14ac:dyDescent="0.25">
      <c r="B38" s="99"/>
      <c r="R38" s="2" t="s">
        <v>981</v>
      </c>
      <c r="S38" s="2">
        <v>2</v>
      </c>
      <c r="W38" s="2">
        <v>23</v>
      </c>
      <c r="X38" s="40" t="str">
        <f t="shared" si="0"/>
        <v/>
      </c>
      <c r="Y38"/>
      <c r="Z38" s="2" t="s">
        <v>37</v>
      </c>
      <c r="AA38" s="2" t="s">
        <v>106</v>
      </c>
      <c r="AB38" s="2" t="s">
        <v>155</v>
      </c>
      <c r="AC38" s="2" t="s">
        <v>877</v>
      </c>
      <c r="AD38" s="38">
        <v>1</v>
      </c>
      <c r="AE38" s="38"/>
    </row>
    <row r="39" spans="1:31" x14ac:dyDescent="0.25">
      <c r="A39" s="144" t="s">
        <v>1020</v>
      </c>
      <c r="B39" s="98" t="s">
        <v>1021</v>
      </c>
      <c r="C39" s="76"/>
      <c r="D39" s="137" t="s">
        <v>1019</v>
      </c>
      <c r="E39" s="138"/>
      <c r="F39" s="138"/>
      <c r="G39" s="138"/>
      <c r="H39" s="138"/>
      <c r="R39" s="2" t="s">
        <v>982</v>
      </c>
      <c r="S39" s="2">
        <v>3</v>
      </c>
      <c r="W39" s="2">
        <v>24</v>
      </c>
      <c r="X39" s="40" t="str">
        <f t="shared" si="0"/>
        <v/>
      </c>
      <c r="Y39"/>
      <c r="Z39" s="2" t="s">
        <v>37</v>
      </c>
      <c r="AA39" s="2" t="s">
        <v>106</v>
      </c>
      <c r="AB39" s="2" t="s">
        <v>156</v>
      </c>
      <c r="AC39" s="2" t="s">
        <v>878</v>
      </c>
      <c r="AD39" s="38">
        <v>2</v>
      </c>
      <c r="AE39" s="38"/>
    </row>
    <row r="40" spans="1:31" ht="15" customHeight="1" x14ac:dyDescent="0.25">
      <c r="A40" s="144"/>
      <c r="B40" s="98" t="s">
        <v>1022</v>
      </c>
      <c r="C40" s="76"/>
      <c r="D40" s="137"/>
      <c r="E40" s="138"/>
      <c r="F40" s="138"/>
      <c r="G40" s="138"/>
      <c r="H40" s="138"/>
      <c r="R40" s="2" t="s">
        <v>983</v>
      </c>
      <c r="S40" s="2">
        <v>4</v>
      </c>
      <c r="W40" s="2">
        <v>25</v>
      </c>
      <c r="X40" s="40" t="str">
        <f t="shared" si="0"/>
        <v/>
      </c>
      <c r="Y40"/>
      <c r="Z40" s="2" t="s">
        <v>37</v>
      </c>
      <c r="AA40" s="2" t="s">
        <v>106</v>
      </c>
      <c r="AB40" s="2" t="s">
        <v>157</v>
      </c>
      <c r="AC40" s="2" t="s">
        <v>879</v>
      </c>
      <c r="AD40" s="38">
        <v>3</v>
      </c>
      <c r="AE40" s="38"/>
    </row>
    <row r="41" spans="1:31" ht="16.5" customHeight="1" x14ac:dyDescent="0.25">
      <c r="A41" s="144"/>
      <c r="B41" s="176" t="s">
        <v>1023</v>
      </c>
      <c r="C41" s="154"/>
      <c r="D41" s="137"/>
      <c r="E41" s="138"/>
      <c r="F41" s="138"/>
      <c r="G41" s="138"/>
      <c r="H41" s="138"/>
      <c r="R41" s="2" t="s">
        <v>985</v>
      </c>
      <c r="S41" s="2">
        <v>5</v>
      </c>
      <c r="W41" s="2">
        <v>26</v>
      </c>
      <c r="X41" s="40" t="str">
        <f t="shared" si="0"/>
        <v/>
      </c>
      <c r="Y41"/>
      <c r="Z41" s="2" t="s">
        <v>37</v>
      </c>
      <c r="AA41" s="2" t="s">
        <v>106</v>
      </c>
      <c r="AB41" s="2" t="s">
        <v>158</v>
      </c>
      <c r="AC41" s="2" t="s">
        <v>880</v>
      </c>
      <c r="AD41" s="38">
        <v>4</v>
      </c>
      <c r="AE41" s="38"/>
    </row>
    <row r="42" spans="1:31" ht="18.75" customHeight="1" x14ac:dyDescent="0.25">
      <c r="A42" s="144"/>
      <c r="B42" s="176"/>
      <c r="C42" s="177"/>
      <c r="D42" s="137"/>
      <c r="E42" s="138"/>
      <c r="F42" s="138"/>
      <c r="G42" s="138"/>
      <c r="H42" s="138"/>
      <c r="R42" s="2" t="s">
        <v>986</v>
      </c>
      <c r="S42" s="2">
        <v>6</v>
      </c>
      <c r="W42" s="2">
        <v>27</v>
      </c>
      <c r="X42" s="40" t="str">
        <f t="shared" si="0"/>
        <v/>
      </c>
      <c r="Y42"/>
      <c r="Z42" s="2" t="s">
        <v>37</v>
      </c>
      <c r="AA42" s="2" t="s">
        <v>106</v>
      </c>
      <c r="AB42" s="2" t="s">
        <v>159</v>
      </c>
      <c r="AC42" s="2" t="s">
        <v>881</v>
      </c>
      <c r="AD42" s="38">
        <v>5</v>
      </c>
      <c r="AE42" s="38"/>
    </row>
    <row r="43" spans="1:31" x14ac:dyDescent="0.25">
      <c r="A43" s="144"/>
      <c r="B43" s="176"/>
      <c r="C43" s="155"/>
      <c r="D43" s="137"/>
      <c r="E43" s="138"/>
      <c r="F43" s="138"/>
      <c r="G43" s="138"/>
      <c r="H43" s="138"/>
      <c r="R43" s="2" t="s">
        <v>987</v>
      </c>
      <c r="S43" s="2">
        <v>7</v>
      </c>
      <c r="W43" s="2">
        <v>28</v>
      </c>
      <c r="X43" s="40" t="str">
        <f t="shared" si="0"/>
        <v/>
      </c>
      <c r="Y43"/>
      <c r="Z43" s="2" t="s">
        <v>37</v>
      </c>
      <c r="AA43" s="2" t="s">
        <v>106</v>
      </c>
      <c r="AB43" s="2" t="s">
        <v>160</v>
      </c>
      <c r="AC43" s="2" t="s">
        <v>882</v>
      </c>
      <c r="AD43" s="38">
        <v>6</v>
      </c>
      <c r="AE43" s="38"/>
    </row>
    <row r="44" spans="1:31" ht="15.95" customHeight="1" x14ac:dyDescent="0.25">
      <c r="B44" s="100"/>
      <c r="R44" s="2" t="s">
        <v>838</v>
      </c>
      <c r="S44" s="2">
        <v>8</v>
      </c>
      <c r="W44" s="2">
        <v>29</v>
      </c>
      <c r="X44" s="40" t="str">
        <f t="shared" si="0"/>
        <v/>
      </c>
      <c r="Y44"/>
      <c r="Z44" s="2" t="s">
        <v>37</v>
      </c>
      <c r="AA44" s="2" t="s">
        <v>106</v>
      </c>
      <c r="AB44" s="2" t="s">
        <v>161</v>
      </c>
      <c r="AC44" s="2" t="s">
        <v>883</v>
      </c>
      <c r="AD44" s="38">
        <v>7</v>
      </c>
      <c r="AE44" s="38"/>
    </row>
    <row r="45" spans="1:31" ht="17.649999999999999" customHeight="1" x14ac:dyDescent="0.25">
      <c r="A45" s="144" t="s">
        <v>1057</v>
      </c>
      <c r="B45" s="156" t="s">
        <v>1050</v>
      </c>
      <c r="C45" s="154"/>
      <c r="D45" s="90"/>
      <c r="E45" s="101"/>
      <c r="F45" s="101"/>
      <c r="G45" s="101"/>
      <c r="H45" s="101"/>
      <c r="Q45" s="2" t="s">
        <v>840</v>
      </c>
      <c r="R45" s="2" t="s">
        <v>99</v>
      </c>
      <c r="W45" s="2">
        <v>30</v>
      </c>
      <c r="X45" s="40" t="str">
        <f t="shared" si="0"/>
        <v/>
      </c>
      <c r="Y45"/>
      <c r="Z45" s="2" t="s">
        <v>37</v>
      </c>
      <c r="AA45" s="2" t="s">
        <v>106</v>
      </c>
      <c r="AB45" s="2" t="s">
        <v>162</v>
      </c>
      <c r="AC45" s="2" t="s">
        <v>884</v>
      </c>
      <c r="AD45" s="38">
        <v>8</v>
      </c>
      <c r="AE45" s="38"/>
    </row>
    <row r="46" spans="1:31" ht="18" customHeight="1" x14ac:dyDescent="0.25">
      <c r="A46" s="144"/>
      <c r="B46" s="156"/>
      <c r="C46" s="155"/>
      <c r="D46" s="90"/>
      <c r="E46" s="101"/>
      <c r="F46" s="101"/>
      <c r="G46" s="101"/>
      <c r="H46" s="101"/>
      <c r="R46" s="2" t="s">
        <v>833</v>
      </c>
      <c r="S46" s="2" t="s">
        <v>31</v>
      </c>
      <c r="W46" s="2">
        <v>31</v>
      </c>
      <c r="X46" s="40" t="str">
        <f t="shared" si="0"/>
        <v/>
      </c>
      <c r="Y46"/>
      <c r="Z46" s="2" t="s">
        <v>37</v>
      </c>
      <c r="AA46" s="2" t="s">
        <v>106</v>
      </c>
      <c r="AB46" s="2" t="s">
        <v>163</v>
      </c>
      <c r="AC46" s="2" t="s">
        <v>885</v>
      </c>
      <c r="AD46" s="38">
        <v>9</v>
      </c>
      <c r="AE46" s="38"/>
    </row>
    <row r="47" spans="1:31" ht="15" customHeight="1" x14ac:dyDescent="0.25">
      <c r="A47" s="144"/>
      <c r="B47" s="153" t="s">
        <v>1035</v>
      </c>
      <c r="C47" s="154"/>
      <c r="D47" s="102"/>
      <c r="E47" s="104" t="s">
        <v>1058</v>
      </c>
      <c r="F47" s="97"/>
      <c r="G47" s="97"/>
      <c r="H47" s="97"/>
      <c r="R47" s="2" t="s">
        <v>834</v>
      </c>
      <c r="S47" s="2" t="s">
        <v>33</v>
      </c>
      <c r="W47" s="2">
        <v>32</v>
      </c>
      <c r="X47" s="40" t="str">
        <f t="shared" ref="X47" si="1">IFERROR(VLOOKUP($Z$2&amp;"-"&amp;W47,AB:AC,2,FALSE),"")</f>
        <v/>
      </c>
      <c r="Y47"/>
      <c r="Z47" s="2" t="s">
        <v>37</v>
      </c>
      <c r="AA47" s="2" t="s">
        <v>106</v>
      </c>
      <c r="AB47" s="2" t="s">
        <v>164</v>
      </c>
      <c r="AC47" s="2" t="s">
        <v>886</v>
      </c>
      <c r="AD47" s="38">
        <v>10</v>
      </c>
      <c r="AE47" s="38"/>
    </row>
    <row r="48" spans="1:31" ht="17.25" customHeight="1" x14ac:dyDescent="0.4">
      <c r="A48" s="144"/>
      <c r="B48" s="153"/>
      <c r="C48" s="155"/>
      <c r="D48" s="102"/>
      <c r="E48" s="97"/>
      <c r="F48" s="103">
        <f>C47*B51</f>
        <v>0</v>
      </c>
      <c r="G48" s="97"/>
      <c r="H48" s="97"/>
      <c r="I48" s="91"/>
      <c r="J48" s="15"/>
      <c r="K48" s="15"/>
      <c r="L48" s="15"/>
      <c r="M48" s="15"/>
      <c r="N48" s="15"/>
      <c r="O48" s="15"/>
      <c r="P48" s="18"/>
      <c r="Q48" s="15"/>
      <c r="R48" s="15" t="s">
        <v>835</v>
      </c>
      <c r="S48" s="15" t="s">
        <v>35</v>
      </c>
      <c r="W48" s="2">
        <v>33</v>
      </c>
      <c r="X48" s="40" t="str">
        <f t="shared" ref="X48:X75" si="2">IFERROR(VLOOKUP($Z$2&amp;"-"&amp;W48,AB:AC,2,FALSE),"")</f>
        <v/>
      </c>
      <c r="Y48"/>
      <c r="Z48" s="2" t="s">
        <v>37</v>
      </c>
      <c r="AA48" s="2" t="s">
        <v>106</v>
      </c>
      <c r="AB48" s="2" t="s">
        <v>165</v>
      </c>
      <c r="AC48" s="2" t="s">
        <v>887</v>
      </c>
      <c r="AD48" s="38">
        <v>11</v>
      </c>
      <c r="AE48" s="38"/>
    </row>
    <row r="49" spans="1:31" ht="15" customHeight="1" x14ac:dyDescent="0.25">
      <c r="A49" s="141" t="s">
        <v>1061</v>
      </c>
      <c r="B49" s="142"/>
      <c r="C49" s="142"/>
      <c r="D49" s="142"/>
      <c r="E49" s="142"/>
      <c r="F49" s="142"/>
      <c r="G49" s="142"/>
      <c r="H49" s="142"/>
      <c r="I49" s="91"/>
      <c r="R49" s="2" t="s">
        <v>836</v>
      </c>
      <c r="S49" s="2" t="s">
        <v>37</v>
      </c>
      <c r="W49" s="2">
        <v>34</v>
      </c>
      <c r="X49" s="40" t="str">
        <f t="shared" si="2"/>
        <v/>
      </c>
      <c r="Y49"/>
      <c r="Z49" s="2" t="s">
        <v>37</v>
      </c>
      <c r="AA49" s="2" t="s">
        <v>106</v>
      </c>
      <c r="AB49" s="2" t="s">
        <v>166</v>
      </c>
      <c r="AC49" s="2" t="s">
        <v>888</v>
      </c>
      <c r="AD49" s="38">
        <v>12</v>
      </c>
      <c r="AE49" s="38"/>
    </row>
    <row r="50" spans="1:31" ht="15" customHeight="1" x14ac:dyDescent="0.25">
      <c r="A50" s="147" t="s">
        <v>820</v>
      </c>
      <c r="B50" s="147"/>
      <c r="C50" s="147"/>
      <c r="D50" s="147"/>
      <c r="E50" s="147"/>
      <c r="F50" s="147"/>
      <c r="G50" s="147"/>
      <c r="H50" s="147"/>
      <c r="I50" s="91"/>
      <c r="R50" s="2" t="s">
        <v>837</v>
      </c>
      <c r="S50" s="2" t="s">
        <v>39</v>
      </c>
      <c r="W50" s="2">
        <v>35</v>
      </c>
      <c r="X50" s="40" t="str">
        <f t="shared" si="2"/>
        <v/>
      </c>
      <c r="Y50"/>
      <c r="Z50" s="2" t="s">
        <v>37</v>
      </c>
      <c r="AA50" s="2" t="s">
        <v>106</v>
      </c>
      <c r="AB50" s="2" t="s">
        <v>167</v>
      </c>
      <c r="AC50" s="2" t="s">
        <v>889</v>
      </c>
      <c r="AD50" s="38">
        <v>13</v>
      </c>
      <c r="AE50" s="38"/>
    </row>
    <row r="51" spans="1:31" x14ac:dyDescent="0.25">
      <c r="A51" s="3" t="s">
        <v>1051</v>
      </c>
      <c r="B51" s="7">
        <f>SUM(A53:A57)</f>
        <v>0</v>
      </c>
      <c r="C51" s="35"/>
      <c r="D51" s="11"/>
      <c r="E51" s="11"/>
      <c r="F51" s="11"/>
      <c r="G51" s="11"/>
      <c r="H51" s="11"/>
      <c r="I51" s="91"/>
      <c r="R51" s="2" t="s">
        <v>838</v>
      </c>
      <c r="S51" s="2" t="s">
        <v>41</v>
      </c>
      <c r="W51" s="2">
        <v>36</v>
      </c>
      <c r="X51" s="40" t="str">
        <f t="shared" si="2"/>
        <v/>
      </c>
      <c r="Y51"/>
      <c r="Z51" s="2" t="s">
        <v>37</v>
      </c>
      <c r="AA51" s="2" t="s">
        <v>106</v>
      </c>
      <c r="AB51" s="2" t="s">
        <v>168</v>
      </c>
      <c r="AC51" s="2" t="s">
        <v>890</v>
      </c>
      <c r="AD51" s="38">
        <v>14</v>
      </c>
      <c r="AE51" s="38"/>
    </row>
    <row r="52" spans="1:31" ht="15" customHeight="1" x14ac:dyDescent="0.25">
      <c r="A52" s="148" t="s">
        <v>825</v>
      </c>
      <c r="B52" s="148"/>
      <c r="C52" s="148"/>
      <c r="D52" s="148"/>
      <c r="E52" s="148"/>
      <c r="F52" s="148"/>
      <c r="G52" s="148"/>
      <c r="H52" s="148"/>
      <c r="I52" s="91"/>
      <c r="W52" s="2">
        <v>37</v>
      </c>
      <c r="X52" s="40" t="str">
        <f t="shared" si="2"/>
        <v/>
      </c>
      <c r="Y52"/>
      <c r="Z52" s="2" t="s">
        <v>37</v>
      </c>
      <c r="AA52" s="2" t="s">
        <v>106</v>
      </c>
      <c r="AB52" s="2" t="s">
        <v>169</v>
      </c>
      <c r="AC52" s="2" t="s">
        <v>891</v>
      </c>
      <c r="AD52" s="38">
        <v>15</v>
      </c>
      <c r="AE52" s="38"/>
    </row>
    <row r="53" spans="1:31" ht="15" customHeight="1" x14ac:dyDescent="0.25">
      <c r="A53" s="12">
        <f t="shared" ref="A53:A58" si="3">D53+F53+H53</f>
        <v>0</v>
      </c>
      <c r="B53" s="13" t="s">
        <v>93</v>
      </c>
      <c r="C53" s="14" t="s">
        <v>16</v>
      </c>
      <c r="D53" s="29"/>
      <c r="E53" s="14" t="s">
        <v>17</v>
      </c>
      <c r="F53" s="29"/>
      <c r="G53" s="14" t="s">
        <v>18</v>
      </c>
      <c r="H53" s="29"/>
      <c r="I53" s="92"/>
      <c r="J53" s="15"/>
      <c r="K53" s="15"/>
      <c r="L53" s="15"/>
      <c r="M53" s="15"/>
      <c r="N53" s="15"/>
      <c r="P53" s="71" t="s">
        <v>1006</v>
      </c>
      <c r="Q53" s="15"/>
      <c r="W53" s="2">
        <v>38</v>
      </c>
      <c r="X53" s="40" t="str">
        <f t="shared" si="2"/>
        <v/>
      </c>
      <c r="Y53"/>
      <c r="Z53" s="2" t="s">
        <v>37</v>
      </c>
      <c r="AA53" s="2" t="s">
        <v>106</v>
      </c>
      <c r="AB53" s="2" t="s">
        <v>170</v>
      </c>
      <c r="AC53" s="2" t="s">
        <v>892</v>
      </c>
      <c r="AD53" s="38">
        <v>16</v>
      </c>
      <c r="AE53" s="38"/>
    </row>
    <row r="54" spans="1:31" ht="17.25" customHeight="1" x14ac:dyDescent="0.4">
      <c r="A54" s="12">
        <f t="shared" si="3"/>
        <v>0</v>
      </c>
      <c r="B54" s="13" t="s">
        <v>818</v>
      </c>
      <c r="C54" s="14" t="s">
        <v>16</v>
      </c>
      <c r="D54" s="29"/>
      <c r="E54" s="14" t="s">
        <v>17</v>
      </c>
      <c r="F54" s="29"/>
      <c r="G54" s="14" t="s">
        <v>18</v>
      </c>
      <c r="H54" s="29"/>
      <c r="I54" s="92"/>
      <c r="J54" s="22"/>
      <c r="K54" s="22"/>
      <c r="L54" s="22"/>
      <c r="M54" s="22"/>
      <c r="N54" s="22"/>
      <c r="P54" s="2" t="s">
        <v>99</v>
      </c>
      <c r="T54" s="15"/>
      <c r="U54" s="15"/>
      <c r="V54" s="15"/>
      <c r="W54" s="2">
        <v>39</v>
      </c>
      <c r="X54" s="40" t="str">
        <f t="shared" si="2"/>
        <v/>
      </c>
      <c r="Y54"/>
      <c r="Z54" s="2" t="s">
        <v>37</v>
      </c>
      <c r="AA54" s="2" t="s">
        <v>106</v>
      </c>
      <c r="AB54" s="2" t="s">
        <v>171</v>
      </c>
      <c r="AC54" s="2" t="s">
        <v>893</v>
      </c>
      <c r="AD54" s="38">
        <v>17</v>
      </c>
      <c r="AE54" s="38"/>
    </row>
    <row r="55" spans="1:31" ht="18.75" customHeight="1" x14ac:dyDescent="0.4">
      <c r="A55" s="12">
        <f t="shared" si="3"/>
        <v>0</v>
      </c>
      <c r="B55" s="13" t="s">
        <v>819</v>
      </c>
      <c r="C55" s="48" t="s">
        <v>16</v>
      </c>
      <c r="D55" s="29"/>
      <c r="E55" s="48" t="s">
        <v>17</v>
      </c>
      <c r="F55" s="29"/>
      <c r="G55" s="48" t="s">
        <v>18</v>
      </c>
      <c r="H55" s="29"/>
      <c r="I55" s="93"/>
      <c r="J55" s="22"/>
      <c r="K55" s="22"/>
      <c r="L55" s="22"/>
      <c r="M55" s="22"/>
      <c r="N55" s="22"/>
      <c r="O55" s="2">
        <v>1</v>
      </c>
      <c r="P55" s="2" t="s">
        <v>1007</v>
      </c>
      <c r="S55" s="15"/>
      <c r="T55" s="15"/>
      <c r="U55" s="15"/>
      <c r="V55" s="15"/>
      <c r="W55" s="2">
        <v>40</v>
      </c>
      <c r="X55" s="40" t="str">
        <f t="shared" si="2"/>
        <v/>
      </c>
      <c r="Y55"/>
      <c r="Z55" s="2" t="s">
        <v>39</v>
      </c>
      <c r="AA55" s="2" t="s">
        <v>107</v>
      </c>
      <c r="AB55" s="2" t="s">
        <v>224</v>
      </c>
      <c r="AC55" s="2" t="s">
        <v>894</v>
      </c>
      <c r="AD55" s="38">
        <v>1</v>
      </c>
      <c r="AE55" s="38"/>
    </row>
    <row r="56" spans="1:31" ht="17.25" x14ac:dyDescent="0.4">
      <c r="A56" s="12">
        <f t="shared" si="3"/>
        <v>0</v>
      </c>
      <c r="B56" s="13" t="s">
        <v>0</v>
      </c>
      <c r="C56" s="14" t="s">
        <v>16</v>
      </c>
      <c r="D56" s="29"/>
      <c r="E56" s="14" t="s">
        <v>17</v>
      </c>
      <c r="F56" s="29"/>
      <c r="G56" s="14" t="s">
        <v>18</v>
      </c>
      <c r="H56" s="29"/>
      <c r="I56" s="92"/>
      <c r="J56" s="22"/>
      <c r="K56" s="22"/>
      <c r="L56" s="22"/>
      <c r="M56" s="22"/>
      <c r="N56" s="22"/>
      <c r="O56" s="2">
        <v>2</v>
      </c>
      <c r="P56" s="2" t="s">
        <v>1002</v>
      </c>
      <c r="S56" s="15"/>
      <c r="T56" s="15"/>
      <c r="U56" s="15"/>
      <c r="V56" s="15"/>
      <c r="W56" s="2">
        <v>41</v>
      </c>
      <c r="X56" s="40" t="str">
        <f t="shared" si="2"/>
        <v/>
      </c>
      <c r="Y56"/>
      <c r="Z56" s="2" t="s">
        <v>39</v>
      </c>
      <c r="AA56" s="2" t="s">
        <v>107</v>
      </c>
      <c r="AB56" s="2" t="s">
        <v>226</v>
      </c>
      <c r="AC56" s="2" t="s">
        <v>895</v>
      </c>
      <c r="AD56" s="38">
        <v>2</v>
      </c>
      <c r="AE56" s="38"/>
    </row>
    <row r="57" spans="1:31" ht="17.25" x14ac:dyDescent="0.4">
      <c r="A57" s="12">
        <f t="shared" si="3"/>
        <v>0</v>
      </c>
      <c r="B57" s="16" t="s">
        <v>1</v>
      </c>
      <c r="C57" s="14" t="s">
        <v>16</v>
      </c>
      <c r="D57" s="29"/>
      <c r="E57" s="14" t="s">
        <v>17</v>
      </c>
      <c r="F57" s="29"/>
      <c r="G57" s="14" t="s">
        <v>18</v>
      </c>
      <c r="H57" s="29"/>
      <c r="I57" s="93"/>
      <c r="J57" s="15"/>
      <c r="K57" s="15"/>
      <c r="L57" s="15"/>
      <c r="M57" s="15"/>
      <c r="N57" s="15"/>
      <c r="O57" s="2">
        <v>3</v>
      </c>
      <c r="P57" s="2" t="s">
        <v>835</v>
      </c>
      <c r="S57" s="15"/>
      <c r="T57" s="15"/>
      <c r="U57" s="15"/>
      <c r="V57" s="15"/>
      <c r="W57" s="2">
        <v>42</v>
      </c>
      <c r="X57" s="40" t="str">
        <f t="shared" si="2"/>
        <v/>
      </c>
      <c r="Y57"/>
      <c r="Z57" s="2" t="s">
        <v>39</v>
      </c>
      <c r="AA57" s="2" t="s">
        <v>107</v>
      </c>
      <c r="AB57" s="2" t="s">
        <v>227</v>
      </c>
      <c r="AC57" s="2" t="s">
        <v>896</v>
      </c>
      <c r="AD57" s="38">
        <v>3</v>
      </c>
      <c r="AE57" s="38"/>
    </row>
    <row r="58" spans="1:31" x14ac:dyDescent="0.25">
      <c r="A58" s="12">
        <f t="shared" si="3"/>
        <v>0</v>
      </c>
      <c r="B58" s="16" t="s">
        <v>791</v>
      </c>
      <c r="C58" s="14" t="s">
        <v>16</v>
      </c>
      <c r="D58" s="29"/>
      <c r="E58" s="14" t="s">
        <v>17</v>
      </c>
      <c r="F58" s="29"/>
      <c r="G58" s="14" t="s">
        <v>18</v>
      </c>
      <c r="H58" s="29"/>
      <c r="I58" s="91"/>
      <c r="J58" s="15"/>
      <c r="K58" s="15"/>
      <c r="L58" s="15"/>
      <c r="M58" s="15"/>
      <c r="N58" s="15"/>
      <c r="O58" s="2">
        <v>4</v>
      </c>
      <c r="P58" s="2" t="s">
        <v>1008</v>
      </c>
      <c r="S58" s="15"/>
      <c r="T58" s="15"/>
      <c r="U58" s="15"/>
      <c r="V58" s="15"/>
      <c r="W58" s="2">
        <v>43</v>
      </c>
      <c r="X58" s="40" t="str">
        <f t="shared" si="2"/>
        <v/>
      </c>
      <c r="Y58"/>
      <c r="Z58" s="2" t="s">
        <v>39</v>
      </c>
      <c r="AA58" s="2" t="s">
        <v>107</v>
      </c>
      <c r="AB58" s="2" t="s">
        <v>229</v>
      </c>
      <c r="AC58" s="2" t="s">
        <v>897</v>
      </c>
      <c r="AD58" s="38">
        <v>4</v>
      </c>
      <c r="AE58" s="38"/>
    </row>
    <row r="59" spans="1:31" x14ac:dyDescent="0.25">
      <c r="A59" s="149" t="s">
        <v>826</v>
      </c>
      <c r="B59" s="149"/>
      <c r="C59" s="149"/>
      <c r="D59" s="149"/>
      <c r="E59" s="149"/>
      <c r="F59" s="149"/>
      <c r="G59" s="149"/>
      <c r="H59" s="149"/>
      <c r="J59" s="15"/>
      <c r="K59" s="15"/>
      <c r="L59" s="15"/>
      <c r="M59" s="15"/>
      <c r="N59" s="15"/>
      <c r="O59" s="2">
        <v>5</v>
      </c>
      <c r="P59" s="2" t="s">
        <v>837</v>
      </c>
      <c r="S59" s="15"/>
      <c r="T59" s="15"/>
      <c r="U59" s="15"/>
      <c r="V59" s="15"/>
      <c r="W59" s="2">
        <v>44</v>
      </c>
      <c r="X59" s="40" t="str">
        <f t="shared" si="2"/>
        <v/>
      </c>
      <c r="Y59"/>
      <c r="Z59" s="2" t="s">
        <v>39</v>
      </c>
      <c r="AA59" s="2" t="s">
        <v>107</v>
      </c>
      <c r="AB59" s="2" t="s">
        <v>231</v>
      </c>
      <c r="AC59" s="2" t="s">
        <v>898</v>
      </c>
      <c r="AD59" s="38">
        <v>5</v>
      </c>
      <c r="AE59" s="38"/>
    </row>
    <row r="60" spans="1:31" x14ac:dyDescent="0.25">
      <c r="A60" s="29"/>
      <c r="B60" s="17" t="s">
        <v>821</v>
      </c>
      <c r="C60" s="17"/>
      <c r="D60" s="34"/>
      <c r="E60" s="17"/>
      <c r="F60" s="17"/>
      <c r="G60" s="17"/>
      <c r="H60" s="17"/>
      <c r="J60" s="15"/>
      <c r="K60" s="15"/>
      <c r="L60" s="15"/>
      <c r="M60" s="15"/>
      <c r="N60" s="15"/>
      <c r="O60" s="2">
        <v>6</v>
      </c>
      <c r="P60" s="2" t="s">
        <v>1009</v>
      </c>
      <c r="S60" s="15"/>
      <c r="T60" s="15"/>
      <c r="U60" s="15"/>
      <c r="V60" s="15"/>
      <c r="W60" s="2">
        <v>45</v>
      </c>
      <c r="X60" s="40" t="str">
        <f t="shared" si="2"/>
        <v/>
      </c>
      <c r="Y60"/>
      <c r="Z60" s="2" t="s">
        <v>39</v>
      </c>
      <c r="AA60" s="2" t="s">
        <v>107</v>
      </c>
      <c r="AB60" s="2" t="s">
        <v>233</v>
      </c>
      <c r="AC60" s="2" t="s">
        <v>899</v>
      </c>
      <c r="AD60" s="38">
        <v>6</v>
      </c>
      <c r="AE60" s="38"/>
    </row>
    <row r="61" spans="1:31" x14ac:dyDescent="0.25">
      <c r="A61" s="29"/>
      <c r="B61" s="17" t="s">
        <v>2</v>
      </c>
      <c r="C61" s="17"/>
      <c r="D61" s="17"/>
      <c r="E61" s="17"/>
      <c r="F61" s="17"/>
      <c r="G61" s="17"/>
      <c r="H61" s="17"/>
      <c r="R61" s="15"/>
      <c r="S61" s="15"/>
      <c r="T61" s="15"/>
      <c r="U61" s="15"/>
      <c r="V61" s="15"/>
      <c r="W61" s="2">
        <v>46</v>
      </c>
      <c r="X61" s="40" t="str">
        <f t="shared" si="2"/>
        <v/>
      </c>
      <c r="Y61"/>
      <c r="Z61" s="2" t="s">
        <v>39</v>
      </c>
      <c r="AA61" s="2" t="s">
        <v>107</v>
      </c>
      <c r="AB61" s="2" t="s">
        <v>235</v>
      </c>
      <c r="AC61" s="2" t="s">
        <v>900</v>
      </c>
      <c r="AD61" s="38">
        <v>7</v>
      </c>
      <c r="AE61" s="38"/>
    </row>
    <row r="62" spans="1:31" x14ac:dyDescent="0.25">
      <c r="A62" s="29"/>
      <c r="B62" s="17" t="s">
        <v>822</v>
      </c>
      <c r="C62" s="17"/>
      <c r="D62" s="17"/>
      <c r="E62" s="17"/>
      <c r="F62" s="17"/>
      <c r="G62" s="17"/>
      <c r="H62" s="17"/>
      <c r="W62" s="2">
        <v>47</v>
      </c>
      <c r="X62" s="40" t="str">
        <f t="shared" si="2"/>
        <v/>
      </c>
      <c r="Y62"/>
      <c r="Z62" s="2" t="s">
        <v>39</v>
      </c>
      <c r="AA62" s="2" t="s">
        <v>107</v>
      </c>
      <c r="AB62" s="2" t="s">
        <v>237</v>
      </c>
      <c r="AC62" s="2" t="s">
        <v>901</v>
      </c>
      <c r="AD62" s="38">
        <v>8</v>
      </c>
      <c r="AE62" s="38"/>
    </row>
    <row r="63" spans="1:31" x14ac:dyDescent="0.25">
      <c r="A63" s="150" t="s">
        <v>990</v>
      </c>
      <c r="B63" s="150"/>
      <c r="C63" s="150"/>
      <c r="D63" s="150"/>
      <c r="E63" s="150"/>
      <c r="F63" s="150"/>
      <c r="G63" s="150"/>
      <c r="H63" s="150"/>
      <c r="W63" s="2">
        <v>48</v>
      </c>
      <c r="X63" s="40" t="str">
        <f t="shared" si="2"/>
        <v/>
      </c>
      <c r="Y63"/>
      <c r="Z63" s="2" t="s">
        <v>39</v>
      </c>
      <c r="AA63" s="2" t="s">
        <v>107</v>
      </c>
      <c r="AB63" s="2" t="s">
        <v>239</v>
      </c>
      <c r="AC63" s="2" t="s">
        <v>902</v>
      </c>
      <c r="AD63" s="38">
        <v>9</v>
      </c>
      <c r="AE63" s="38"/>
    </row>
    <row r="64" spans="1:31" x14ac:dyDescent="0.25">
      <c r="A64" s="160" t="s">
        <v>991</v>
      </c>
      <c r="B64" s="160"/>
      <c r="C64" s="160"/>
      <c r="D64" s="160"/>
      <c r="E64" s="160"/>
      <c r="F64" s="160"/>
      <c r="G64" s="160"/>
      <c r="H64" s="160"/>
      <c r="W64" s="2">
        <v>49</v>
      </c>
      <c r="X64" s="40" t="str">
        <f t="shared" si="2"/>
        <v/>
      </c>
      <c r="Y64"/>
      <c r="Z64" s="2" t="s">
        <v>41</v>
      </c>
      <c r="AA64" s="2" t="s">
        <v>108</v>
      </c>
      <c r="AB64" s="2" t="s">
        <v>301</v>
      </c>
      <c r="AC64" s="2" t="s">
        <v>903</v>
      </c>
      <c r="AD64" s="38">
        <v>1</v>
      </c>
      <c r="AE64" s="38"/>
    </row>
    <row r="65" spans="1:31" x14ac:dyDescent="0.25">
      <c r="A65" s="20" t="s">
        <v>28</v>
      </c>
      <c r="B65" s="157" t="s">
        <v>99</v>
      </c>
      <c r="C65" s="158"/>
      <c r="D65" s="158"/>
      <c r="E65" s="158"/>
      <c r="F65" s="158"/>
      <c r="G65" s="159"/>
      <c r="H65" s="30" t="str">
        <f>IF(OR(B65="",B65="keine Auswahl getroffen"),"",IF(OR(B65=B66,B67=B65),"r",""))</f>
        <v/>
      </c>
      <c r="W65" s="2">
        <v>50</v>
      </c>
      <c r="X65" s="40" t="str">
        <f t="shared" si="2"/>
        <v/>
      </c>
      <c r="Y65"/>
      <c r="Z65" s="2" t="s">
        <v>41</v>
      </c>
      <c r="AA65" s="2" t="s">
        <v>108</v>
      </c>
      <c r="AB65" s="2" t="s">
        <v>303</v>
      </c>
      <c r="AC65" s="2" t="s">
        <v>904</v>
      </c>
      <c r="AD65" s="38">
        <v>2</v>
      </c>
      <c r="AE65" s="38"/>
    </row>
    <row r="66" spans="1:31" x14ac:dyDescent="0.25">
      <c r="A66" s="20" t="s">
        <v>29</v>
      </c>
      <c r="B66" s="157" t="s">
        <v>99</v>
      </c>
      <c r="C66" s="158"/>
      <c r="D66" s="158"/>
      <c r="E66" s="158"/>
      <c r="F66" s="158"/>
      <c r="G66" s="159"/>
      <c r="H66" s="30" t="str">
        <f>IF(OR(B66="",B66="keine Auswahl getroffen"),"",IF(OR(B66=B67,B65=B66),"r",""))</f>
        <v/>
      </c>
      <c r="W66" s="2">
        <v>51</v>
      </c>
      <c r="X66" s="40" t="str">
        <f t="shared" si="2"/>
        <v/>
      </c>
      <c r="Y66"/>
      <c r="Z66" s="2" t="s">
        <v>41</v>
      </c>
      <c r="AA66" s="2" t="s">
        <v>108</v>
      </c>
      <c r="AB66" s="2" t="s">
        <v>305</v>
      </c>
      <c r="AC66" s="2" t="s">
        <v>905</v>
      </c>
      <c r="AD66" s="38">
        <v>3</v>
      </c>
      <c r="AE66" s="38"/>
    </row>
    <row r="67" spans="1:31" x14ac:dyDescent="0.25">
      <c r="A67" s="20" t="s">
        <v>30</v>
      </c>
      <c r="B67" s="157" t="s">
        <v>99</v>
      </c>
      <c r="C67" s="158"/>
      <c r="D67" s="158"/>
      <c r="E67" s="158"/>
      <c r="F67" s="158"/>
      <c r="G67" s="159"/>
      <c r="H67" s="30" t="str">
        <f>IF(OR(B67="",B67="keine Auswahl getroffen"),"",IF(OR(B67=B66,B65=B67),"r",""))</f>
        <v/>
      </c>
      <c r="W67" s="2">
        <v>52</v>
      </c>
      <c r="X67" s="40" t="str">
        <f t="shared" si="2"/>
        <v/>
      </c>
      <c r="Y67"/>
      <c r="Z67" s="2" t="s">
        <v>41</v>
      </c>
      <c r="AA67" s="2" t="s">
        <v>108</v>
      </c>
      <c r="AB67" s="2" t="s">
        <v>307</v>
      </c>
      <c r="AC67" s="2" t="s">
        <v>906</v>
      </c>
      <c r="AD67" s="38">
        <v>4</v>
      </c>
      <c r="AE67" s="38"/>
    </row>
    <row r="68" spans="1:31" x14ac:dyDescent="0.25">
      <c r="A68" s="160" t="s">
        <v>1030</v>
      </c>
      <c r="B68" s="160"/>
      <c r="C68" s="160"/>
      <c r="D68" s="160"/>
      <c r="E68" s="160"/>
      <c r="F68" s="160"/>
      <c r="G68" s="160"/>
      <c r="H68" s="160"/>
      <c r="W68" s="2">
        <v>53</v>
      </c>
      <c r="X68" s="40" t="str">
        <f t="shared" si="2"/>
        <v/>
      </c>
      <c r="Y68"/>
      <c r="Z68" s="2" t="s">
        <v>41</v>
      </c>
      <c r="AA68" s="2" t="s">
        <v>108</v>
      </c>
      <c r="AB68" s="2" t="s">
        <v>309</v>
      </c>
      <c r="AC68" s="2" t="s">
        <v>907</v>
      </c>
      <c r="AD68" s="38">
        <v>5</v>
      </c>
      <c r="AE68" s="38"/>
    </row>
    <row r="69" spans="1:31" x14ac:dyDescent="0.25">
      <c r="A69" s="130" t="s">
        <v>94</v>
      </c>
      <c r="B69" s="130"/>
      <c r="C69" s="73" t="s">
        <v>16</v>
      </c>
      <c r="D69" s="27"/>
      <c r="E69" s="73" t="s">
        <v>17</v>
      </c>
      <c r="F69" s="27"/>
      <c r="G69" s="73" t="s">
        <v>18</v>
      </c>
      <c r="H69" s="27"/>
      <c r="W69" s="2">
        <v>54</v>
      </c>
      <c r="X69" s="40" t="str">
        <f t="shared" si="2"/>
        <v/>
      </c>
      <c r="Y69"/>
      <c r="Z69" s="2" t="s">
        <v>41</v>
      </c>
      <c r="AA69" s="2" t="s">
        <v>108</v>
      </c>
      <c r="AB69" s="2" t="s">
        <v>311</v>
      </c>
      <c r="AC69" s="2" t="s">
        <v>908</v>
      </c>
      <c r="AD69" s="38">
        <v>6</v>
      </c>
      <c r="AE69" s="38"/>
    </row>
    <row r="70" spans="1:31" x14ac:dyDescent="0.25">
      <c r="A70" s="130" t="s">
        <v>95</v>
      </c>
      <c r="B70" s="130"/>
      <c r="C70" s="73" t="s">
        <v>16</v>
      </c>
      <c r="D70" s="27"/>
      <c r="E70" s="73" t="s">
        <v>17</v>
      </c>
      <c r="F70" s="27"/>
      <c r="G70" s="73" t="s">
        <v>18</v>
      </c>
      <c r="H70" s="27"/>
      <c r="J70" s="15"/>
      <c r="K70" s="15"/>
      <c r="L70" s="15"/>
      <c r="M70" s="15"/>
      <c r="N70" s="15"/>
      <c r="O70" s="15"/>
      <c r="P70" s="15"/>
      <c r="Q70" s="15"/>
      <c r="W70" s="2">
        <v>55</v>
      </c>
      <c r="X70" s="40" t="str">
        <f t="shared" si="2"/>
        <v/>
      </c>
      <c r="Y70"/>
      <c r="Z70" s="2" t="s">
        <v>41</v>
      </c>
      <c r="AA70" s="2" t="s">
        <v>108</v>
      </c>
      <c r="AB70" s="2" t="s">
        <v>313</v>
      </c>
      <c r="AC70" s="2" t="s">
        <v>909</v>
      </c>
      <c r="AD70" s="38">
        <v>7</v>
      </c>
      <c r="AE70" s="38"/>
    </row>
    <row r="71" spans="1:31" x14ac:dyDescent="0.25">
      <c r="A71" s="63"/>
      <c r="B71" s="63" t="s">
        <v>988</v>
      </c>
      <c r="C71" s="62"/>
      <c r="D71" s="27"/>
      <c r="E71" s="62"/>
      <c r="F71" s="64"/>
      <c r="G71" s="65"/>
      <c r="H71" s="64"/>
      <c r="W71" s="2">
        <v>56</v>
      </c>
      <c r="X71" s="40" t="str">
        <f t="shared" si="2"/>
        <v/>
      </c>
      <c r="Y71"/>
      <c r="Z71" s="2" t="s">
        <v>41</v>
      </c>
      <c r="AA71" s="2" t="s">
        <v>108</v>
      </c>
      <c r="AB71" s="2" t="s">
        <v>315</v>
      </c>
      <c r="AC71" s="2" t="s">
        <v>910</v>
      </c>
      <c r="AD71" s="38">
        <v>8</v>
      </c>
      <c r="AE71" s="38"/>
    </row>
    <row r="72" spans="1:31" x14ac:dyDescent="0.25">
      <c r="A72" s="160" t="s">
        <v>1031</v>
      </c>
      <c r="B72" s="160"/>
      <c r="C72" s="160"/>
      <c r="D72" s="160"/>
      <c r="E72" s="160"/>
      <c r="F72" s="160"/>
      <c r="G72" s="160"/>
      <c r="H72" s="160"/>
      <c r="J72" s="15"/>
      <c r="K72" s="15"/>
      <c r="L72" s="15"/>
      <c r="M72" s="15"/>
      <c r="N72" s="15"/>
      <c r="O72" s="15"/>
      <c r="P72" s="15"/>
      <c r="Q72" s="15"/>
      <c r="W72" s="2">
        <v>57</v>
      </c>
      <c r="X72" s="40" t="str">
        <f t="shared" si="2"/>
        <v/>
      </c>
      <c r="Y72"/>
      <c r="Z72" s="2" t="s">
        <v>43</v>
      </c>
      <c r="AA72" s="2" t="s">
        <v>109</v>
      </c>
      <c r="AB72" s="2" t="s">
        <v>383</v>
      </c>
      <c r="AC72" s="2" t="s">
        <v>911</v>
      </c>
      <c r="AD72" s="38">
        <v>1</v>
      </c>
      <c r="AE72" s="38"/>
    </row>
    <row r="73" spans="1:31" x14ac:dyDescent="0.25">
      <c r="A73" s="145" t="s">
        <v>1003</v>
      </c>
      <c r="B73" s="145"/>
      <c r="C73" s="145"/>
      <c r="D73" s="20"/>
      <c r="E73" s="7">
        <f>SUM(E75:E82)</f>
        <v>0</v>
      </c>
      <c r="F73" s="23"/>
      <c r="W73" s="2">
        <v>58</v>
      </c>
      <c r="X73" s="40" t="str">
        <f t="shared" si="2"/>
        <v/>
      </c>
      <c r="Y73"/>
      <c r="Z73" s="2" t="s">
        <v>43</v>
      </c>
      <c r="AA73" s="2" t="s">
        <v>109</v>
      </c>
      <c r="AB73" s="2" t="s">
        <v>385</v>
      </c>
      <c r="AC73" s="2" t="s">
        <v>912</v>
      </c>
      <c r="AD73" s="38">
        <v>2</v>
      </c>
      <c r="AE73" s="38"/>
    </row>
    <row r="74" spans="1:31" x14ac:dyDescent="0.25">
      <c r="A74" s="24" t="s">
        <v>1004</v>
      </c>
      <c r="B74" s="24"/>
      <c r="C74" s="24"/>
      <c r="D74" s="24"/>
      <c r="E74" s="24"/>
      <c r="F74" s="24"/>
      <c r="G74" s="24"/>
      <c r="H74" s="24"/>
      <c r="W74" s="2">
        <v>59</v>
      </c>
      <c r="X74" s="40" t="str">
        <f t="shared" si="2"/>
        <v/>
      </c>
      <c r="Y74"/>
      <c r="Z74" s="2" t="s">
        <v>43</v>
      </c>
      <c r="AA74" s="2" t="s">
        <v>109</v>
      </c>
      <c r="AB74" s="2" t="s">
        <v>387</v>
      </c>
      <c r="AC74" s="2" t="s">
        <v>913</v>
      </c>
      <c r="AD74" s="38">
        <v>3</v>
      </c>
      <c r="AE74" s="38"/>
    </row>
    <row r="75" spans="1:31" x14ac:dyDescent="0.25">
      <c r="A75" s="145" t="s">
        <v>3</v>
      </c>
      <c r="B75" s="145"/>
      <c r="C75" s="145"/>
      <c r="D75" s="145"/>
      <c r="E75" s="28"/>
      <c r="F75" s="25"/>
      <c r="G75" s="25"/>
      <c r="H75" s="25"/>
      <c r="W75" s="2">
        <v>60</v>
      </c>
      <c r="X75" s="40" t="str">
        <f t="shared" si="2"/>
        <v/>
      </c>
      <c r="Y75"/>
      <c r="Z75" s="2" t="s">
        <v>43</v>
      </c>
      <c r="AA75" s="2" t="s">
        <v>109</v>
      </c>
      <c r="AB75" s="2" t="s">
        <v>389</v>
      </c>
      <c r="AC75" s="2" t="s">
        <v>914</v>
      </c>
      <c r="AD75" s="38">
        <v>4</v>
      </c>
      <c r="AE75" s="38"/>
    </row>
    <row r="76" spans="1:31" x14ac:dyDescent="0.25">
      <c r="A76" s="164" t="s">
        <v>1054</v>
      </c>
      <c r="B76" s="164"/>
      <c r="C76" s="164"/>
      <c r="D76" s="165"/>
      <c r="E76" s="28"/>
      <c r="F76" s="25"/>
      <c r="G76" s="25"/>
      <c r="H76" s="25"/>
      <c r="X76" s="40"/>
      <c r="Y76"/>
      <c r="Z76" s="2" t="s">
        <v>43</v>
      </c>
      <c r="AA76" s="2" t="s">
        <v>109</v>
      </c>
      <c r="AB76" s="2" t="s">
        <v>391</v>
      </c>
      <c r="AC76" s="2" t="s">
        <v>915</v>
      </c>
      <c r="AD76" s="38">
        <v>5</v>
      </c>
      <c r="AE76" s="38"/>
    </row>
    <row r="77" spans="1:31" x14ac:dyDescent="0.25">
      <c r="A77" s="164"/>
      <c r="B77" s="164"/>
      <c r="C77" s="164"/>
      <c r="D77" s="164"/>
      <c r="E77" s="105"/>
      <c r="F77" s="89"/>
      <c r="G77" s="25"/>
      <c r="H77" s="25"/>
      <c r="J77" s="15"/>
      <c r="K77" s="15"/>
      <c r="L77" s="15"/>
      <c r="M77" s="15"/>
      <c r="N77" s="15"/>
      <c r="O77" s="15"/>
      <c r="P77" s="15"/>
      <c r="Q77" s="15"/>
      <c r="X77" s="40"/>
      <c r="Y77"/>
      <c r="Z77" s="2" t="s">
        <v>43</v>
      </c>
      <c r="AA77" s="2" t="s">
        <v>109</v>
      </c>
      <c r="AB77" s="2" t="s">
        <v>393</v>
      </c>
      <c r="AC77" s="2" t="s">
        <v>916</v>
      </c>
      <c r="AD77" s="38">
        <v>6</v>
      </c>
      <c r="AE77" s="38"/>
    </row>
    <row r="78" spans="1:31" x14ac:dyDescent="0.25">
      <c r="A78" s="145" t="s">
        <v>4</v>
      </c>
      <c r="B78" s="145"/>
      <c r="C78" s="145"/>
      <c r="D78" s="145"/>
      <c r="E78" s="28"/>
      <c r="F78" s="25"/>
      <c r="G78" s="25"/>
      <c r="H78" s="25"/>
      <c r="X78" s="40"/>
      <c r="Y78"/>
      <c r="Z78" s="2" t="s">
        <v>43</v>
      </c>
      <c r="AA78" s="2" t="s">
        <v>109</v>
      </c>
      <c r="AB78" s="2" t="s">
        <v>395</v>
      </c>
      <c r="AC78" s="2" t="s">
        <v>917</v>
      </c>
      <c r="AD78" s="38">
        <v>7</v>
      </c>
      <c r="AE78" s="38"/>
    </row>
    <row r="79" spans="1:31" x14ac:dyDescent="0.25">
      <c r="A79" s="145" t="s">
        <v>8</v>
      </c>
      <c r="B79" s="145"/>
      <c r="C79" s="145"/>
      <c r="D79" s="146"/>
      <c r="E79" s="28"/>
      <c r="F79" s="25"/>
      <c r="G79" s="25"/>
      <c r="H79" s="25"/>
      <c r="X79" s="40"/>
      <c r="Y79"/>
      <c r="Z79" s="2" t="s">
        <v>45</v>
      </c>
      <c r="AA79" s="2" t="s">
        <v>110</v>
      </c>
      <c r="AB79" s="2" t="s">
        <v>450</v>
      </c>
      <c r="AC79" s="2" t="s">
        <v>918</v>
      </c>
      <c r="AD79" s="38">
        <v>1</v>
      </c>
      <c r="AE79" s="38"/>
    </row>
    <row r="80" spans="1:31" x14ac:dyDescent="0.25">
      <c r="A80" s="145" t="s">
        <v>5</v>
      </c>
      <c r="B80" s="145"/>
      <c r="C80" s="145"/>
      <c r="D80" s="146"/>
      <c r="E80" s="28"/>
      <c r="F80" s="25"/>
      <c r="G80" s="25"/>
      <c r="H80" s="25"/>
      <c r="I80" s="61"/>
      <c r="X80" s="40"/>
      <c r="Y80"/>
      <c r="Z80" s="2" t="s">
        <v>45</v>
      </c>
      <c r="AA80" s="2" t="s">
        <v>110</v>
      </c>
      <c r="AB80" s="2" t="s">
        <v>452</v>
      </c>
      <c r="AC80" s="2" t="s">
        <v>919</v>
      </c>
      <c r="AD80" s="38">
        <v>2</v>
      </c>
      <c r="AE80" s="38"/>
    </row>
    <row r="81" spans="1:31" x14ac:dyDescent="0.25">
      <c r="A81" s="145" t="s">
        <v>6</v>
      </c>
      <c r="B81" s="145"/>
      <c r="C81" s="145"/>
      <c r="D81" s="146"/>
      <c r="E81" s="28"/>
      <c r="F81" s="25"/>
      <c r="G81" s="25"/>
      <c r="H81" s="25"/>
      <c r="I81" s="61"/>
      <c r="X81" s="40"/>
      <c r="Y81"/>
      <c r="Z81" s="2" t="s">
        <v>45</v>
      </c>
      <c r="AA81" s="2" t="s">
        <v>110</v>
      </c>
      <c r="AB81" s="2" t="s">
        <v>454</v>
      </c>
      <c r="AC81" s="2" t="s">
        <v>920</v>
      </c>
      <c r="AD81" s="38">
        <v>3</v>
      </c>
      <c r="AE81" s="38"/>
    </row>
    <row r="82" spans="1:31" x14ac:dyDescent="0.25">
      <c r="A82" s="13" t="s">
        <v>7</v>
      </c>
      <c r="B82" s="157"/>
      <c r="C82" s="158"/>
      <c r="D82" s="159"/>
      <c r="E82" s="28"/>
      <c r="I82" s="94"/>
      <c r="X82" s="40"/>
      <c r="Y82"/>
      <c r="Z82" s="2" t="s">
        <v>45</v>
      </c>
      <c r="AA82" s="2" t="s">
        <v>110</v>
      </c>
      <c r="AB82" s="2" t="s">
        <v>456</v>
      </c>
      <c r="AC82" s="2" t="s">
        <v>921</v>
      </c>
      <c r="AD82" s="38">
        <v>4</v>
      </c>
      <c r="AE82" s="38"/>
    </row>
    <row r="83" spans="1:31" x14ac:dyDescent="0.25">
      <c r="A83" s="24" t="s">
        <v>1005</v>
      </c>
      <c r="B83" s="24"/>
      <c r="C83" s="24"/>
      <c r="D83" s="24"/>
      <c r="E83" s="24"/>
      <c r="F83" s="24"/>
      <c r="G83" s="24"/>
      <c r="H83" s="24"/>
      <c r="I83" s="61"/>
      <c r="J83" s="15"/>
      <c r="K83" s="15"/>
      <c r="L83" s="15"/>
      <c r="M83" s="15"/>
      <c r="N83" s="15"/>
      <c r="O83" s="15"/>
      <c r="P83" s="15"/>
      <c r="Q83" s="15"/>
      <c r="X83" s="40"/>
      <c r="Y83"/>
      <c r="Z83" s="2" t="s">
        <v>45</v>
      </c>
      <c r="AA83" s="2" t="s">
        <v>110</v>
      </c>
      <c r="AB83" s="2" t="s">
        <v>458</v>
      </c>
      <c r="AC83" s="2" t="s">
        <v>922</v>
      </c>
      <c r="AD83" s="38">
        <v>5</v>
      </c>
      <c r="AE83" s="38"/>
    </row>
    <row r="84" spans="1:31" x14ac:dyDescent="0.25">
      <c r="A84" s="145" t="s">
        <v>9</v>
      </c>
      <c r="B84" s="145"/>
      <c r="C84" s="145"/>
      <c r="D84" s="146"/>
      <c r="E84" s="28"/>
      <c r="F84" s="25"/>
      <c r="G84" s="25"/>
      <c r="H84" s="25"/>
      <c r="X84" s="40"/>
      <c r="Y84"/>
      <c r="Z84" s="2" t="s">
        <v>45</v>
      </c>
      <c r="AA84" s="2" t="s">
        <v>110</v>
      </c>
      <c r="AB84" s="2" t="s">
        <v>460</v>
      </c>
      <c r="AC84" s="2" t="s">
        <v>923</v>
      </c>
      <c r="AD84" s="38">
        <v>6</v>
      </c>
      <c r="AE84" s="38"/>
    </row>
    <row r="85" spans="1:31" x14ac:dyDescent="0.25">
      <c r="A85" s="145" t="s">
        <v>10</v>
      </c>
      <c r="B85" s="145"/>
      <c r="C85" s="145"/>
      <c r="D85" s="146"/>
      <c r="E85" s="28"/>
      <c r="F85" s="25"/>
      <c r="G85" s="25"/>
      <c r="H85" s="25"/>
      <c r="X85" s="40"/>
      <c r="Y85"/>
      <c r="Z85" s="2" t="s">
        <v>45</v>
      </c>
      <c r="AA85" s="2" t="s">
        <v>110</v>
      </c>
      <c r="AB85" s="2" t="s">
        <v>462</v>
      </c>
      <c r="AC85" s="2" t="s">
        <v>924</v>
      </c>
      <c r="AD85" s="38">
        <v>7</v>
      </c>
      <c r="AE85" s="38"/>
    </row>
    <row r="86" spans="1:31" x14ac:dyDescent="0.25">
      <c r="A86" s="145" t="s">
        <v>11</v>
      </c>
      <c r="B86" s="145"/>
      <c r="C86" s="145"/>
      <c r="D86" s="146"/>
      <c r="E86" s="28"/>
      <c r="F86" s="25"/>
      <c r="G86" s="25"/>
      <c r="H86" s="25"/>
      <c r="X86" s="40"/>
      <c r="Y86"/>
      <c r="Z86" s="2" t="s">
        <v>45</v>
      </c>
      <c r="AA86" s="2" t="s">
        <v>110</v>
      </c>
      <c r="AB86" s="2" t="s">
        <v>464</v>
      </c>
      <c r="AC86" s="2" t="s">
        <v>925</v>
      </c>
      <c r="AD86" s="38">
        <v>8</v>
      </c>
      <c r="AE86" s="38"/>
    </row>
    <row r="87" spans="1:31" x14ac:dyDescent="0.25">
      <c r="A87" s="145" t="s">
        <v>12</v>
      </c>
      <c r="B87" s="145"/>
      <c r="C87" s="145"/>
      <c r="D87" s="145"/>
      <c r="E87" s="28"/>
      <c r="F87" s="25"/>
      <c r="G87" s="25"/>
      <c r="H87" s="25"/>
      <c r="X87" s="40"/>
      <c r="Y87"/>
      <c r="Z87" s="2" t="s">
        <v>45</v>
      </c>
      <c r="AA87" s="2" t="s">
        <v>110</v>
      </c>
      <c r="AB87" s="2" t="s">
        <v>466</v>
      </c>
      <c r="AC87" s="2" t="s">
        <v>926</v>
      </c>
      <c r="AD87" s="38">
        <v>9</v>
      </c>
      <c r="AE87" s="38"/>
    </row>
    <row r="88" spans="1:31" x14ac:dyDescent="0.25">
      <c r="A88" s="19" t="s">
        <v>1032</v>
      </c>
      <c r="B88" s="19"/>
      <c r="C88" s="19"/>
      <c r="D88" s="19"/>
      <c r="E88" s="19"/>
      <c r="F88" s="19"/>
      <c r="G88" s="19"/>
      <c r="H88" s="19"/>
      <c r="X88" s="40"/>
      <c r="Y88"/>
      <c r="Z88" s="2" t="s">
        <v>45</v>
      </c>
      <c r="AA88" s="2" t="s">
        <v>110</v>
      </c>
      <c r="AB88" s="2" t="s">
        <v>468</v>
      </c>
      <c r="AC88" s="2" t="s">
        <v>927</v>
      </c>
      <c r="AD88" s="38">
        <v>10</v>
      </c>
      <c r="AE88" s="38"/>
    </row>
    <row r="89" spans="1:31" x14ac:dyDescent="0.25">
      <c r="A89" s="108" t="s">
        <v>1064</v>
      </c>
      <c r="B89" s="107"/>
      <c r="C89" s="107"/>
      <c r="D89" s="107"/>
      <c r="E89" s="107"/>
      <c r="F89" s="107"/>
      <c r="G89" s="107"/>
      <c r="H89" s="107"/>
      <c r="X89" s="40"/>
      <c r="Y89"/>
      <c r="Z89" s="2" t="s">
        <v>47</v>
      </c>
      <c r="AA89" s="2" t="s">
        <v>111</v>
      </c>
      <c r="AB89" s="2" t="s">
        <v>530</v>
      </c>
      <c r="AC89" s="2" t="s">
        <v>928</v>
      </c>
      <c r="AD89" s="38">
        <v>1</v>
      </c>
      <c r="AE89" s="38"/>
    </row>
    <row r="90" spans="1:31" ht="15.75" customHeight="1" x14ac:dyDescent="0.25">
      <c r="A90" s="7">
        <f>D90+F90+H90</f>
        <v>0</v>
      </c>
      <c r="B90" s="26" t="s">
        <v>19</v>
      </c>
      <c r="C90" s="14" t="s">
        <v>16</v>
      </c>
      <c r="D90" s="29"/>
      <c r="E90" s="14" t="s">
        <v>17</v>
      </c>
      <c r="F90" s="29"/>
      <c r="G90" s="14" t="s">
        <v>18</v>
      </c>
      <c r="H90" s="29"/>
      <c r="X90" s="40"/>
      <c r="Y90"/>
      <c r="Z90" s="2" t="s">
        <v>47</v>
      </c>
      <c r="AA90" s="2" t="s">
        <v>111</v>
      </c>
      <c r="AB90" s="2" t="s">
        <v>532</v>
      </c>
      <c r="AC90" s="2" t="s">
        <v>929</v>
      </c>
      <c r="AD90" s="38">
        <v>2</v>
      </c>
      <c r="AE90" s="38"/>
    </row>
    <row r="91" spans="1:31" x14ac:dyDescent="0.25">
      <c r="A91" s="7">
        <f>D91+F91+H91</f>
        <v>0</v>
      </c>
      <c r="B91" s="26" t="s">
        <v>20</v>
      </c>
      <c r="C91" s="14" t="s">
        <v>16</v>
      </c>
      <c r="D91" s="29"/>
      <c r="E91" s="14" t="s">
        <v>17</v>
      </c>
      <c r="F91" s="29"/>
      <c r="G91" s="14" t="s">
        <v>18</v>
      </c>
      <c r="H91" s="29"/>
      <c r="X91" s="40"/>
      <c r="Y91"/>
      <c r="Z91" s="2" t="s">
        <v>47</v>
      </c>
      <c r="AA91" s="2" t="s">
        <v>111</v>
      </c>
      <c r="AB91" s="2" t="s">
        <v>534</v>
      </c>
      <c r="AC91" s="2" t="s">
        <v>930</v>
      </c>
      <c r="AD91" s="38">
        <v>3</v>
      </c>
      <c r="AE91" s="38"/>
    </row>
    <row r="92" spans="1:31" x14ac:dyDescent="0.25">
      <c r="A92" s="7">
        <f>D92+F92+H92</f>
        <v>0</v>
      </c>
      <c r="B92" s="26" t="s">
        <v>21</v>
      </c>
      <c r="C92" s="14" t="s">
        <v>16</v>
      </c>
      <c r="D92" s="29"/>
      <c r="E92" s="14" t="s">
        <v>17</v>
      </c>
      <c r="F92" s="29"/>
      <c r="G92" s="14" t="s">
        <v>18</v>
      </c>
      <c r="H92" s="29"/>
      <c r="X92" s="40"/>
      <c r="Y92"/>
      <c r="Z92" s="2" t="s">
        <v>47</v>
      </c>
      <c r="AA92" s="2" t="s">
        <v>111</v>
      </c>
      <c r="AB92" s="2" t="s">
        <v>536</v>
      </c>
      <c r="AC92" s="2" t="s">
        <v>931</v>
      </c>
      <c r="AD92" s="38">
        <v>4</v>
      </c>
      <c r="AE92" s="38"/>
    </row>
    <row r="93" spans="1:31" x14ac:dyDescent="0.25">
      <c r="A93" s="7">
        <f>D93+F93+H93</f>
        <v>0</v>
      </c>
      <c r="B93" s="26" t="s">
        <v>22</v>
      </c>
      <c r="C93" s="14" t="s">
        <v>16</v>
      </c>
      <c r="D93" s="29"/>
      <c r="E93" s="14" t="s">
        <v>17</v>
      </c>
      <c r="F93" s="29"/>
      <c r="G93" s="14" t="s">
        <v>18</v>
      </c>
      <c r="H93" s="29"/>
      <c r="X93" s="40"/>
      <c r="Y93"/>
      <c r="Z93" s="2" t="s">
        <v>47</v>
      </c>
      <c r="AA93" s="2" t="s">
        <v>111</v>
      </c>
      <c r="AB93" s="2" t="s">
        <v>538</v>
      </c>
      <c r="AC93" s="2" t="s">
        <v>932</v>
      </c>
      <c r="AD93" s="38">
        <v>5</v>
      </c>
      <c r="AE93" s="38"/>
    </row>
    <row r="94" spans="1:31" ht="15" customHeight="1" x14ac:dyDescent="0.25">
      <c r="A94" s="7">
        <f>D94+F94+H94</f>
        <v>0</v>
      </c>
      <c r="B94" s="26" t="s">
        <v>23</v>
      </c>
      <c r="C94" s="14" t="s">
        <v>16</v>
      </c>
      <c r="D94" s="29"/>
      <c r="E94" s="14" t="s">
        <v>17</v>
      </c>
      <c r="F94" s="29"/>
      <c r="G94" s="14" t="s">
        <v>18</v>
      </c>
      <c r="H94" s="29"/>
      <c r="X94" s="40"/>
      <c r="Y94"/>
      <c r="Z94" s="2" t="s">
        <v>47</v>
      </c>
      <c r="AA94" s="2" t="s">
        <v>111</v>
      </c>
      <c r="AB94" s="2" t="s">
        <v>540</v>
      </c>
      <c r="AC94" s="2" t="s">
        <v>933</v>
      </c>
      <c r="AD94" s="38">
        <v>6</v>
      </c>
      <c r="AE94" s="38"/>
    </row>
    <row r="95" spans="1:31" ht="15" customHeight="1" x14ac:dyDescent="0.25">
      <c r="A95" s="19" t="s">
        <v>1065</v>
      </c>
      <c r="B95" s="19"/>
      <c r="C95" s="19"/>
      <c r="D95" s="19"/>
      <c r="E95" s="19"/>
      <c r="F95" s="19"/>
      <c r="G95" s="19"/>
      <c r="H95" s="19"/>
      <c r="X95" s="40"/>
      <c r="Y95"/>
      <c r="Z95" s="2" t="s">
        <v>47</v>
      </c>
      <c r="AA95" s="2" t="s">
        <v>111</v>
      </c>
      <c r="AB95" s="2" t="s">
        <v>542</v>
      </c>
      <c r="AC95" s="2" t="s">
        <v>934</v>
      </c>
      <c r="AD95" s="38">
        <v>7</v>
      </c>
      <c r="AE95" s="38"/>
    </row>
    <row r="96" spans="1:31" ht="15" customHeight="1" x14ac:dyDescent="0.25">
      <c r="A96" s="130" t="s">
        <v>989</v>
      </c>
      <c r="B96" s="130"/>
      <c r="C96" s="27"/>
      <c r="D96" s="20"/>
      <c r="E96" s="21"/>
      <c r="F96" s="20"/>
      <c r="G96" s="21"/>
      <c r="H96" s="8"/>
      <c r="X96" s="40"/>
      <c r="Y96"/>
      <c r="Z96" s="2" t="s">
        <v>47</v>
      </c>
      <c r="AA96" s="2" t="s">
        <v>111</v>
      </c>
      <c r="AB96" s="2" t="s">
        <v>544</v>
      </c>
      <c r="AC96" s="2" t="s">
        <v>935</v>
      </c>
      <c r="AD96" s="38">
        <v>8</v>
      </c>
      <c r="AE96" s="38"/>
    </row>
    <row r="97" spans="1:31" ht="15" customHeight="1" x14ac:dyDescent="0.25">
      <c r="A97" s="130" t="s">
        <v>24</v>
      </c>
      <c r="B97" s="130"/>
      <c r="C97" s="27"/>
      <c r="D97" s="20"/>
      <c r="E97" s="21"/>
      <c r="F97" s="20"/>
      <c r="G97" s="21"/>
      <c r="H97" s="8"/>
      <c r="X97" s="40"/>
      <c r="Y97"/>
      <c r="Z97" s="2" t="s">
        <v>47</v>
      </c>
      <c r="AA97" s="2" t="s">
        <v>111</v>
      </c>
      <c r="AB97" s="2" t="s">
        <v>546</v>
      </c>
      <c r="AC97" s="2" t="s">
        <v>936</v>
      </c>
      <c r="AD97" s="38">
        <v>9</v>
      </c>
      <c r="AE97" s="38"/>
    </row>
    <row r="98" spans="1:31" ht="15" customHeight="1" x14ac:dyDescent="0.25">
      <c r="A98" s="130" t="s">
        <v>25</v>
      </c>
      <c r="B98" s="130"/>
      <c r="C98" s="27"/>
      <c r="D98" s="20"/>
      <c r="E98" s="21"/>
      <c r="F98" s="20"/>
      <c r="G98" s="21"/>
      <c r="H98" s="8"/>
      <c r="X98" s="40"/>
      <c r="Y98"/>
      <c r="Z98" s="2" t="s">
        <v>47</v>
      </c>
      <c r="AA98" s="2" t="s">
        <v>111</v>
      </c>
      <c r="AB98" s="2" t="s">
        <v>548</v>
      </c>
      <c r="AC98" s="2" t="s">
        <v>937</v>
      </c>
      <c r="AD98" s="38">
        <v>10</v>
      </c>
      <c r="AE98" s="38"/>
    </row>
    <row r="99" spans="1:31" ht="15" customHeight="1" x14ac:dyDescent="0.25">
      <c r="A99" s="130" t="s">
        <v>998</v>
      </c>
      <c r="B99" s="130"/>
      <c r="C99" s="27"/>
      <c r="D99" s="20"/>
      <c r="E99" s="21"/>
      <c r="F99" s="20"/>
      <c r="G99" s="21"/>
      <c r="H99" s="8"/>
      <c r="X99" s="40"/>
      <c r="Y99"/>
      <c r="Z99" s="2" t="s">
        <v>47</v>
      </c>
      <c r="AA99" s="2" t="s">
        <v>111</v>
      </c>
      <c r="AB99" s="2" t="s">
        <v>550</v>
      </c>
      <c r="AC99" s="2" t="s">
        <v>938</v>
      </c>
      <c r="AD99" s="38">
        <v>11</v>
      </c>
      <c r="AE99" s="38"/>
    </row>
    <row r="100" spans="1:31" ht="15" customHeight="1" x14ac:dyDescent="0.25">
      <c r="A100" s="130" t="s">
        <v>26</v>
      </c>
      <c r="B100" s="130"/>
      <c r="C100" s="27"/>
      <c r="D100" s="20"/>
      <c r="E100" s="21"/>
      <c r="F100" s="20"/>
      <c r="G100" s="21"/>
      <c r="H100" s="8"/>
      <c r="X100" s="40"/>
      <c r="Y100"/>
      <c r="Z100" s="2" t="s">
        <v>47</v>
      </c>
      <c r="AA100" s="2" t="s">
        <v>111</v>
      </c>
      <c r="AB100" s="2" t="s">
        <v>552</v>
      </c>
      <c r="AC100" s="2" t="s">
        <v>939</v>
      </c>
      <c r="AD100" s="38">
        <v>12</v>
      </c>
      <c r="AE100" s="38"/>
    </row>
    <row r="101" spans="1:31" ht="15" customHeight="1" x14ac:dyDescent="0.25">
      <c r="A101" s="130" t="s">
        <v>27</v>
      </c>
      <c r="B101" s="130"/>
      <c r="C101" s="27"/>
      <c r="D101" s="20"/>
      <c r="E101" s="21"/>
      <c r="F101" s="20"/>
      <c r="G101" s="21"/>
      <c r="H101" s="8"/>
      <c r="X101" s="40"/>
      <c r="Y101"/>
      <c r="Z101" s="2" t="s">
        <v>47</v>
      </c>
      <c r="AA101" s="2" t="s">
        <v>111</v>
      </c>
      <c r="AB101" s="2" t="s">
        <v>554</v>
      </c>
      <c r="AC101" s="2" t="s">
        <v>940</v>
      </c>
      <c r="AD101" s="38">
        <v>13</v>
      </c>
      <c r="AE101" s="38"/>
    </row>
    <row r="102" spans="1:31" ht="15" hidden="1" customHeight="1" x14ac:dyDescent="0.25">
      <c r="X102" s="40"/>
      <c r="Y102"/>
      <c r="Z102" s="2" t="s">
        <v>47</v>
      </c>
      <c r="AA102" s="2" t="s">
        <v>111</v>
      </c>
      <c r="AB102" s="2" t="s">
        <v>556</v>
      </c>
      <c r="AC102" s="2" t="s">
        <v>941</v>
      </c>
      <c r="AD102" s="38">
        <v>14</v>
      </c>
      <c r="AE102" s="38"/>
    </row>
    <row r="103" spans="1:31" ht="15" hidden="1" customHeight="1" x14ac:dyDescent="0.25">
      <c r="A103" s="39"/>
      <c r="X103" s="40"/>
      <c r="Y103"/>
      <c r="Z103" s="2" t="s">
        <v>47</v>
      </c>
      <c r="AA103" s="2" t="s">
        <v>111</v>
      </c>
      <c r="AB103" s="2" t="s">
        <v>558</v>
      </c>
      <c r="AC103" s="2" t="s">
        <v>942</v>
      </c>
      <c r="AD103" s="38">
        <v>15</v>
      </c>
      <c r="AE103" s="38"/>
    </row>
    <row r="104" spans="1:31" ht="15" hidden="1" customHeight="1" x14ac:dyDescent="0.25">
      <c r="X104" s="40"/>
      <c r="Y104"/>
      <c r="Z104" s="2" t="s">
        <v>47</v>
      </c>
      <c r="AA104" s="2" t="s">
        <v>111</v>
      </c>
      <c r="AB104" s="2" t="s">
        <v>560</v>
      </c>
      <c r="AC104" s="2" t="s">
        <v>943</v>
      </c>
      <c r="AD104" s="38">
        <v>16</v>
      </c>
      <c r="AE104" s="38"/>
    </row>
    <row r="105" spans="1:31" ht="15" hidden="1" customHeight="1" x14ac:dyDescent="0.25">
      <c r="X105" s="40"/>
      <c r="Y105"/>
      <c r="Z105" s="2" t="s">
        <v>47</v>
      </c>
      <c r="AA105" s="2" t="s">
        <v>111</v>
      </c>
      <c r="AB105" s="2" t="s">
        <v>562</v>
      </c>
      <c r="AC105" s="2" t="s">
        <v>944</v>
      </c>
      <c r="AD105" s="38">
        <v>17</v>
      </c>
      <c r="AE105" s="38"/>
    </row>
    <row r="106" spans="1:31" hidden="1" x14ac:dyDescent="0.25">
      <c r="X106" s="40"/>
      <c r="Y106"/>
      <c r="Z106" s="2" t="s">
        <v>47</v>
      </c>
      <c r="AA106" s="2" t="s">
        <v>111</v>
      </c>
      <c r="AB106" s="2" t="s">
        <v>564</v>
      </c>
      <c r="AC106" s="2" t="s">
        <v>945</v>
      </c>
      <c r="AD106" s="38">
        <v>18</v>
      </c>
      <c r="AE106" s="38"/>
    </row>
    <row r="107" spans="1:31" hidden="1" x14ac:dyDescent="0.25">
      <c r="X107" s="40"/>
      <c r="Y107"/>
      <c r="Z107" s="2" t="s">
        <v>47</v>
      </c>
      <c r="AA107" s="2" t="s">
        <v>111</v>
      </c>
      <c r="AB107" s="2" t="s">
        <v>566</v>
      </c>
      <c r="AC107" s="2" t="s">
        <v>946</v>
      </c>
      <c r="AD107" s="38">
        <v>19</v>
      </c>
      <c r="AE107" s="38"/>
    </row>
    <row r="108" spans="1:31" hidden="1" x14ac:dyDescent="0.25">
      <c r="X108" s="40"/>
      <c r="Y108"/>
      <c r="Z108" s="2" t="s">
        <v>47</v>
      </c>
      <c r="AA108" s="2" t="s">
        <v>111</v>
      </c>
      <c r="AB108" s="2" t="s">
        <v>568</v>
      </c>
      <c r="AC108" s="2" t="s">
        <v>947</v>
      </c>
      <c r="AD108" s="38">
        <v>20</v>
      </c>
      <c r="AE108" s="38"/>
    </row>
    <row r="109" spans="1:31" hidden="1" x14ac:dyDescent="0.25">
      <c r="X109" s="40"/>
      <c r="Y109"/>
      <c r="Z109" s="2" t="s">
        <v>49</v>
      </c>
      <c r="AA109" s="2" t="s">
        <v>112</v>
      </c>
      <c r="AB109" s="2" t="s">
        <v>600</v>
      </c>
      <c r="AC109" s="2" t="s">
        <v>948</v>
      </c>
      <c r="AD109" s="38">
        <v>1</v>
      </c>
      <c r="AE109" s="38"/>
    </row>
    <row r="110" spans="1:31" hidden="1" x14ac:dyDescent="0.25">
      <c r="X110" s="40"/>
      <c r="Y110"/>
      <c r="Z110" s="2" t="s">
        <v>49</v>
      </c>
      <c r="AA110" s="2" t="s">
        <v>112</v>
      </c>
      <c r="AB110" s="2" t="s">
        <v>602</v>
      </c>
      <c r="AC110" s="2" t="s">
        <v>949</v>
      </c>
      <c r="AD110" s="38">
        <v>2</v>
      </c>
      <c r="AE110" s="38"/>
    </row>
    <row r="111" spans="1:31" hidden="1" x14ac:dyDescent="0.25">
      <c r="X111" s="40"/>
      <c r="Y111"/>
      <c r="Z111" s="2" t="s">
        <v>49</v>
      </c>
      <c r="AA111" s="2" t="s">
        <v>112</v>
      </c>
      <c r="AB111" s="2" t="s">
        <v>604</v>
      </c>
      <c r="AC111" s="2" t="s">
        <v>950</v>
      </c>
      <c r="AD111" s="38">
        <v>3</v>
      </c>
      <c r="AE111" s="38"/>
    </row>
    <row r="112" spans="1:31" hidden="1" x14ac:dyDescent="0.25">
      <c r="X112" s="40"/>
      <c r="Y112"/>
      <c r="Z112" s="2" t="s">
        <v>49</v>
      </c>
      <c r="AA112" s="2" t="s">
        <v>112</v>
      </c>
      <c r="AB112" s="2" t="s">
        <v>606</v>
      </c>
      <c r="AC112" s="2" t="s">
        <v>951</v>
      </c>
      <c r="AD112" s="38">
        <v>4</v>
      </c>
      <c r="AE112" s="38"/>
    </row>
    <row r="113" spans="24:31" hidden="1" x14ac:dyDescent="0.25">
      <c r="X113" s="40"/>
      <c r="Y113"/>
      <c r="Z113" s="2" t="s">
        <v>49</v>
      </c>
      <c r="AA113" s="2" t="s">
        <v>112</v>
      </c>
      <c r="AB113" s="2" t="s">
        <v>608</v>
      </c>
      <c r="AC113" s="2" t="s">
        <v>952</v>
      </c>
      <c r="AD113" s="38">
        <v>5</v>
      </c>
      <c r="AE113" s="38"/>
    </row>
    <row r="114" spans="24:31" hidden="1" x14ac:dyDescent="0.25">
      <c r="X114" s="40"/>
      <c r="Y114"/>
      <c r="Z114" s="2" t="s">
        <v>49</v>
      </c>
      <c r="AA114" s="2" t="s">
        <v>112</v>
      </c>
      <c r="AB114" s="2" t="s">
        <v>610</v>
      </c>
      <c r="AC114" s="2" t="s">
        <v>953</v>
      </c>
      <c r="AD114" s="38">
        <v>6</v>
      </c>
      <c r="AE114" s="38"/>
    </row>
    <row r="115" spans="24:31" hidden="1" x14ac:dyDescent="0.25">
      <c r="X115" s="40"/>
      <c r="Y115"/>
      <c r="Z115" s="2" t="s">
        <v>49</v>
      </c>
      <c r="AA115" s="2" t="s">
        <v>112</v>
      </c>
      <c r="AB115" s="2" t="s">
        <v>612</v>
      </c>
      <c r="AC115" s="2" t="s">
        <v>954</v>
      </c>
      <c r="AD115" s="38">
        <v>7</v>
      </c>
      <c r="AE115" s="38"/>
    </row>
    <row r="116" spans="24:31" hidden="1" x14ac:dyDescent="0.25">
      <c r="X116" s="40"/>
      <c r="Y116"/>
      <c r="Z116" s="2" t="s">
        <v>49</v>
      </c>
      <c r="AA116" s="2" t="s">
        <v>112</v>
      </c>
      <c r="AB116" s="2" t="s">
        <v>614</v>
      </c>
      <c r="AC116" s="2" t="s">
        <v>955</v>
      </c>
      <c r="AD116" s="38">
        <v>8</v>
      </c>
      <c r="AE116" s="38"/>
    </row>
    <row r="117" spans="24:31" hidden="1" x14ac:dyDescent="0.25">
      <c r="X117" s="40"/>
      <c r="Y117"/>
      <c r="Z117" s="2" t="s">
        <v>49</v>
      </c>
      <c r="AA117" s="2" t="s">
        <v>112</v>
      </c>
      <c r="AB117" s="2" t="s">
        <v>616</v>
      </c>
      <c r="AC117" s="2" t="s">
        <v>956</v>
      </c>
      <c r="AD117" s="38">
        <v>9</v>
      </c>
      <c r="AE117" s="38"/>
    </row>
    <row r="118" spans="24:31" hidden="1" x14ac:dyDescent="0.25">
      <c r="X118" s="40"/>
      <c r="Y118"/>
      <c r="Z118" s="2" t="s">
        <v>51</v>
      </c>
      <c r="AA118" s="2" t="s">
        <v>113</v>
      </c>
      <c r="AB118" s="2" t="s">
        <v>666</v>
      </c>
      <c r="AC118" s="2" t="s">
        <v>957</v>
      </c>
      <c r="AD118" s="38">
        <v>1</v>
      </c>
      <c r="AE118" s="38"/>
    </row>
    <row r="119" spans="24:31" hidden="1" x14ac:dyDescent="0.25">
      <c r="X119" s="40"/>
      <c r="Y119"/>
      <c r="Z119" s="2" t="s">
        <v>51</v>
      </c>
      <c r="AA119" s="2" t="s">
        <v>113</v>
      </c>
      <c r="AB119" s="2" t="s">
        <v>668</v>
      </c>
      <c r="AC119" s="2" t="s">
        <v>958</v>
      </c>
      <c r="AD119" s="38">
        <v>2</v>
      </c>
      <c r="AE119" s="38"/>
    </row>
    <row r="120" spans="24:31" hidden="1" x14ac:dyDescent="0.25">
      <c r="X120" s="40"/>
      <c r="Y120"/>
      <c r="Z120" s="2" t="s">
        <v>51</v>
      </c>
      <c r="AA120" s="2" t="s">
        <v>113</v>
      </c>
      <c r="AB120" s="2" t="s">
        <v>670</v>
      </c>
      <c r="AC120" s="2" t="s">
        <v>959</v>
      </c>
      <c r="AD120" s="38">
        <v>3</v>
      </c>
      <c r="AE120" s="38"/>
    </row>
    <row r="121" spans="24:31" hidden="1" x14ac:dyDescent="0.25">
      <c r="X121" s="40"/>
      <c r="Y121"/>
      <c r="Z121" s="2" t="s">
        <v>51</v>
      </c>
      <c r="AA121" s="2" t="s">
        <v>113</v>
      </c>
      <c r="AB121" s="2" t="s">
        <v>672</v>
      </c>
      <c r="AC121" s="2" t="s">
        <v>960</v>
      </c>
      <c r="AD121" s="38">
        <v>4</v>
      </c>
      <c r="AE121" s="38"/>
    </row>
    <row r="122" spans="24:31" hidden="1" x14ac:dyDescent="0.25">
      <c r="X122" s="40"/>
      <c r="Y122"/>
      <c r="Z122" s="2" t="s">
        <v>51</v>
      </c>
      <c r="AA122" s="2" t="s">
        <v>113</v>
      </c>
      <c r="AB122" s="2" t="s">
        <v>674</v>
      </c>
      <c r="AC122" s="2" t="s">
        <v>961</v>
      </c>
      <c r="AD122" s="38">
        <v>5</v>
      </c>
      <c r="AE122" s="38"/>
    </row>
    <row r="123" spans="24:31" hidden="1" x14ac:dyDescent="0.25">
      <c r="X123" s="40"/>
      <c r="Y123"/>
      <c r="Z123" s="2" t="s">
        <v>51</v>
      </c>
      <c r="AA123" s="2" t="s">
        <v>113</v>
      </c>
      <c r="AB123" s="2" t="s">
        <v>676</v>
      </c>
      <c r="AC123" s="2" t="s">
        <v>962</v>
      </c>
      <c r="AD123" s="38">
        <v>6</v>
      </c>
      <c r="AE123" s="38"/>
    </row>
    <row r="124" spans="24:31" hidden="1" x14ac:dyDescent="0.25">
      <c r="X124" s="40"/>
      <c r="Y124"/>
      <c r="Z124" s="2" t="s">
        <v>51</v>
      </c>
      <c r="AA124" s="2" t="s">
        <v>113</v>
      </c>
      <c r="AB124" s="2" t="s">
        <v>678</v>
      </c>
      <c r="AC124" s="2" t="s">
        <v>963</v>
      </c>
      <c r="AD124" s="38">
        <v>7</v>
      </c>
      <c r="AE124" s="38"/>
    </row>
    <row r="125" spans="24:31" hidden="1" x14ac:dyDescent="0.25">
      <c r="X125" s="40"/>
      <c r="Y125"/>
      <c r="Z125" s="2" t="s">
        <v>51</v>
      </c>
      <c r="AA125" s="2" t="s">
        <v>113</v>
      </c>
      <c r="AB125" s="2" t="s">
        <v>680</v>
      </c>
      <c r="AC125" s="2" t="s">
        <v>964</v>
      </c>
      <c r="AD125" s="38">
        <v>8</v>
      </c>
      <c r="AE125" s="38"/>
    </row>
    <row r="126" spans="24:31" hidden="1" x14ac:dyDescent="0.25">
      <c r="X126" s="40"/>
      <c r="Y126"/>
      <c r="Z126" s="2" t="s">
        <v>51</v>
      </c>
      <c r="AA126" s="2" t="s">
        <v>113</v>
      </c>
      <c r="AB126" s="2" t="s">
        <v>682</v>
      </c>
      <c r="AC126" s="2" t="s">
        <v>965</v>
      </c>
      <c r="AD126" s="38">
        <v>9</v>
      </c>
      <c r="AE126" s="38"/>
    </row>
    <row r="127" spans="24:31" hidden="1" x14ac:dyDescent="0.25">
      <c r="X127" s="40"/>
      <c r="Y127"/>
      <c r="Z127" s="2" t="s">
        <v>51</v>
      </c>
      <c r="AA127" s="2" t="s">
        <v>113</v>
      </c>
      <c r="AB127" s="2" t="s">
        <v>684</v>
      </c>
      <c r="AC127" s="2" t="s">
        <v>966</v>
      </c>
      <c r="AD127" s="38">
        <v>10</v>
      </c>
      <c r="AE127" s="38"/>
    </row>
    <row r="128" spans="24:31" hidden="1" x14ac:dyDescent="0.25">
      <c r="X128" s="40"/>
      <c r="Y128"/>
      <c r="Z128" s="2" t="s">
        <v>51</v>
      </c>
      <c r="AA128" s="2" t="s">
        <v>113</v>
      </c>
      <c r="AB128" s="2" t="s">
        <v>686</v>
      </c>
      <c r="AC128" s="2" t="s">
        <v>967</v>
      </c>
      <c r="AD128" s="38">
        <v>11</v>
      </c>
      <c r="AE128" s="38"/>
    </row>
    <row r="129" spans="24:31" hidden="1" x14ac:dyDescent="0.25">
      <c r="X129" s="40"/>
      <c r="Y129"/>
      <c r="Z129" s="2" t="s">
        <v>51</v>
      </c>
      <c r="AA129" s="2" t="s">
        <v>113</v>
      </c>
      <c r="AB129" s="2" t="s">
        <v>688</v>
      </c>
      <c r="AC129" s="2" t="s">
        <v>968</v>
      </c>
      <c r="AD129" s="38">
        <v>12</v>
      </c>
      <c r="AE129" s="38"/>
    </row>
    <row r="130" spans="24:31" hidden="1" x14ac:dyDescent="0.25">
      <c r="X130" s="40"/>
      <c r="Y130"/>
      <c r="Z130" s="2" t="s">
        <v>51</v>
      </c>
      <c r="AA130" s="2" t="s">
        <v>113</v>
      </c>
      <c r="AB130" s="2" t="s">
        <v>690</v>
      </c>
      <c r="AC130" s="2" t="s">
        <v>969</v>
      </c>
      <c r="AD130" s="38">
        <v>13</v>
      </c>
      <c r="AE130" s="38"/>
    </row>
    <row r="131" spans="24:31" hidden="1" x14ac:dyDescent="0.25">
      <c r="X131" s="40"/>
      <c r="Y131"/>
      <c r="Z131" s="2" t="s">
        <v>53</v>
      </c>
      <c r="AA131" s="2" t="s">
        <v>114</v>
      </c>
      <c r="AB131" s="2" t="s">
        <v>730</v>
      </c>
      <c r="AC131" s="2" t="s">
        <v>970</v>
      </c>
      <c r="AD131" s="38">
        <v>1</v>
      </c>
      <c r="AE131" s="38"/>
    </row>
    <row r="132" spans="24:31" hidden="1" x14ac:dyDescent="0.25">
      <c r="X132" s="40"/>
      <c r="Y132"/>
      <c r="Z132" s="2" t="s">
        <v>53</v>
      </c>
      <c r="AA132" s="2" t="s">
        <v>114</v>
      </c>
      <c r="AB132" s="2" t="s">
        <v>732</v>
      </c>
      <c r="AC132" s="2" t="s">
        <v>971</v>
      </c>
      <c r="AD132" s="38">
        <v>2</v>
      </c>
      <c r="AE132" s="38"/>
    </row>
    <row r="133" spans="24:31" hidden="1" x14ac:dyDescent="0.25">
      <c r="X133" s="40"/>
      <c r="Y133"/>
      <c r="Z133" s="2" t="s">
        <v>53</v>
      </c>
      <c r="AA133" s="2" t="s">
        <v>114</v>
      </c>
      <c r="AB133" s="2" t="s">
        <v>734</v>
      </c>
      <c r="AC133" s="2" t="s">
        <v>972</v>
      </c>
      <c r="AD133" s="38">
        <v>3</v>
      </c>
      <c r="AE133" s="38"/>
    </row>
    <row r="134" spans="24:31" hidden="1" x14ac:dyDescent="0.25">
      <c r="X134" s="40"/>
      <c r="Y134"/>
      <c r="Z134" s="2" t="s">
        <v>53</v>
      </c>
      <c r="AA134" s="2" t="s">
        <v>114</v>
      </c>
      <c r="AB134" s="2" t="s">
        <v>736</v>
      </c>
      <c r="AC134" s="2" t="s">
        <v>973</v>
      </c>
      <c r="AD134" s="38">
        <v>4</v>
      </c>
      <c r="AE134" s="38"/>
    </row>
    <row r="135" spans="24:31" hidden="1" x14ac:dyDescent="0.25">
      <c r="X135" s="40"/>
      <c r="Y135"/>
      <c r="Z135" s="2" t="s">
        <v>53</v>
      </c>
      <c r="AA135" s="2" t="s">
        <v>114</v>
      </c>
      <c r="AB135" s="2" t="s">
        <v>738</v>
      </c>
      <c r="AC135" s="2" t="s">
        <v>974</v>
      </c>
      <c r="AD135" s="38">
        <v>5</v>
      </c>
      <c r="AE135" s="38"/>
    </row>
    <row r="136" spans="24:31" hidden="1" x14ac:dyDescent="0.25">
      <c r="X136" s="40"/>
      <c r="Y136"/>
      <c r="Z136" s="2" t="s">
        <v>53</v>
      </c>
      <c r="AA136" s="2" t="s">
        <v>114</v>
      </c>
      <c r="AB136" s="2" t="s">
        <v>740</v>
      </c>
      <c r="AC136" s="2" t="s">
        <v>975</v>
      </c>
      <c r="AD136" s="38">
        <v>6</v>
      </c>
      <c r="AE136" s="38"/>
    </row>
    <row r="137" spans="24:31" hidden="1" x14ac:dyDescent="0.25">
      <c r="X137" s="40"/>
      <c r="Y137"/>
      <c r="Z137" s="2" t="s">
        <v>53</v>
      </c>
      <c r="AA137" s="2" t="s">
        <v>114</v>
      </c>
      <c r="AB137" s="2" t="s">
        <v>742</v>
      </c>
      <c r="AC137" s="2" t="s">
        <v>976</v>
      </c>
      <c r="AD137" s="38">
        <v>7</v>
      </c>
      <c r="AE137" s="38"/>
    </row>
    <row r="138" spans="24:31" hidden="1" x14ac:dyDescent="0.25">
      <c r="X138" s="40"/>
      <c r="Y138"/>
      <c r="Z138" s="2" t="s">
        <v>53</v>
      </c>
      <c r="AA138" s="2" t="s">
        <v>114</v>
      </c>
      <c r="AB138" s="2" t="s">
        <v>744</v>
      </c>
      <c r="AC138" s="2" t="s">
        <v>977</v>
      </c>
      <c r="AD138" s="38">
        <v>8</v>
      </c>
      <c r="AE138" s="38"/>
    </row>
    <row r="139" spans="24:31" hidden="1" x14ac:dyDescent="0.25">
      <c r="X139" s="40"/>
      <c r="Y139"/>
      <c r="Z139" s="2" t="s">
        <v>53</v>
      </c>
      <c r="AA139" s="2" t="s">
        <v>114</v>
      </c>
      <c r="AB139" s="2" t="s">
        <v>746</v>
      </c>
      <c r="AC139" s="2" t="s">
        <v>978</v>
      </c>
      <c r="AD139" s="38">
        <v>9</v>
      </c>
      <c r="AE139" s="38"/>
    </row>
    <row r="140" spans="24:31" hidden="1" x14ac:dyDescent="0.25">
      <c r="X140" s="40"/>
      <c r="Y140"/>
      <c r="Z140" s="2" t="s">
        <v>53</v>
      </c>
      <c r="AA140" s="2" t="s">
        <v>114</v>
      </c>
      <c r="AB140" s="2" t="s">
        <v>748</v>
      </c>
      <c r="AC140" s="2" t="s">
        <v>979</v>
      </c>
      <c r="AD140" s="38">
        <v>10</v>
      </c>
      <c r="AE140" s="38"/>
    </row>
    <row r="141" spans="24:31" hidden="1" x14ac:dyDescent="0.25">
      <c r="X141" s="40"/>
      <c r="Y141"/>
      <c r="Z141" s="2" t="s">
        <v>53</v>
      </c>
      <c r="AA141" s="2" t="s">
        <v>114</v>
      </c>
      <c r="AB141" s="2" t="s">
        <v>750</v>
      </c>
      <c r="AC141" s="2" t="s">
        <v>980</v>
      </c>
      <c r="AD141" s="38">
        <v>11</v>
      </c>
      <c r="AE141" s="38"/>
    </row>
    <row r="142" spans="24:31" hidden="1" x14ac:dyDescent="0.25">
      <c r="X142" s="40"/>
      <c r="Y142"/>
      <c r="Z142" s="2" t="s">
        <v>37</v>
      </c>
      <c r="AA142" s="2" t="s">
        <v>106</v>
      </c>
      <c r="AB142" s="2" t="s">
        <v>172</v>
      </c>
      <c r="AC142" s="2" t="s">
        <v>173</v>
      </c>
      <c r="AD142" s="38">
        <f t="shared" ref="AD142:AD195" si="4">IF(Z142=Z141,AD141+1,1)</f>
        <v>1</v>
      </c>
      <c r="AE142" s="38"/>
    </row>
    <row r="143" spans="24:31" hidden="1" x14ac:dyDescent="0.25">
      <c r="X143" s="40"/>
      <c r="Y143"/>
      <c r="Z143" s="2" t="s">
        <v>37</v>
      </c>
      <c r="AA143" s="2" t="s">
        <v>106</v>
      </c>
      <c r="AB143" s="2" t="s">
        <v>174</v>
      </c>
      <c r="AC143" s="2" t="s">
        <v>175</v>
      </c>
      <c r="AD143" s="38">
        <f t="shared" si="4"/>
        <v>2</v>
      </c>
      <c r="AE143" s="38"/>
    </row>
    <row r="144" spans="24:31" hidden="1" x14ac:dyDescent="0.25">
      <c r="X144" s="40"/>
      <c r="Y144"/>
      <c r="Z144" s="2" t="s">
        <v>37</v>
      </c>
      <c r="AA144" s="2" t="s">
        <v>106</v>
      </c>
      <c r="AB144" s="2" t="s">
        <v>176</v>
      </c>
      <c r="AC144" s="2" t="s">
        <v>177</v>
      </c>
      <c r="AD144" s="38">
        <f t="shared" si="4"/>
        <v>3</v>
      </c>
      <c r="AE144" s="38"/>
    </row>
    <row r="145" spans="24:31" hidden="1" x14ac:dyDescent="0.25">
      <c r="X145" s="40"/>
      <c r="Y145"/>
      <c r="Z145" s="2" t="s">
        <v>37</v>
      </c>
      <c r="AA145" s="2" t="s">
        <v>106</v>
      </c>
      <c r="AB145" s="2" t="s">
        <v>178</v>
      </c>
      <c r="AC145" s="2" t="s">
        <v>179</v>
      </c>
      <c r="AD145" s="38">
        <f t="shared" si="4"/>
        <v>4</v>
      </c>
      <c r="AE145" s="38"/>
    </row>
    <row r="146" spans="24:31" hidden="1" x14ac:dyDescent="0.25">
      <c r="X146" s="40"/>
      <c r="Y146"/>
      <c r="Z146" s="2" t="s">
        <v>37</v>
      </c>
      <c r="AA146" s="2" t="s">
        <v>106</v>
      </c>
      <c r="AB146" s="2" t="s">
        <v>180</v>
      </c>
      <c r="AC146" s="2" t="s">
        <v>181</v>
      </c>
      <c r="AD146" s="38">
        <f t="shared" si="4"/>
        <v>5</v>
      </c>
      <c r="AE146" s="38"/>
    </row>
    <row r="147" spans="24:31" hidden="1" x14ac:dyDescent="0.25">
      <c r="X147" s="40"/>
      <c r="Y147"/>
      <c r="Z147" s="2" t="s">
        <v>37</v>
      </c>
      <c r="AA147" s="2" t="s">
        <v>106</v>
      </c>
      <c r="AB147" s="2" t="s">
        <v>182</v>
      </c>
      <c r="AC147" s="2" t="s">
        <v>183</v>
      </c>
      <c r="AD147" s="38">
        <f t="shared" si="4"/>
        <v>6</v>
      </c>
      <c r="AE147" s="38"/>
    </row>
    <row r="148" spans="24:31" hidden="1" x14ac:dyDescent="0.25">
      <c r="X148" s="40"/>
      <c r="Y148"/>
      <c r="Z148" s="2" t="s">
        <v>37</v>
      </c>
      <c r="AA148" s="2" t="s">
        <v>106</v>
      </c>
      <c r="AB148" s="2" t="s">
        <v>184</v>
      </c>
      <c r="AC148" s="2" t="s">
        <v>185</v>
      </c>
      <c r="AD148" s="38">
        <f t="shared" si="4"/>
        <v>7</v>
      </c>
      <c r="AE148" s="38"/>
    </row>
    <row r="149" spans="24:31" hidden="1" x14ac:dyDescent="0.25">
      <c r="X149" s="40"/>
      <c r="Y149"/>
      <c r="Z149" s="2" t="s">
        <v>37</v>
      </c>
      <c r="AA149" s="2" t="s">
        <v>106</v>
      </c>
      <c r="AB149" s="2" t="s">
        <v>186</v>
      </c>
      <c r="AC149" s="2" t="s">
        <v>187</v>
      </c>
      <c r="AD149" s="38">
        <f t="shared" si="4"/>
        <v>8</v>
      </c>
      <c r="AE149" s="38"/>
    </row>
    <row r="150" spans="24:31" hidden="1" x14ac:dyDescent="0.25">
      <c r="X150" s="40"/>
      <c r="Y150"/>
      <c r="Z150" s="2" t="s">
        <v>37</v>
      </c>
      <c r="AA150" s="2" t="s">
        <v>106</v>
      </c>
      <c r="AB150" s="2" t="s">
        <v>188</v>
      </c>
      <c r="AC150" s="2" t="s">
        <v>189</v>
      </c>
      <c r="AD150" s="38">
        <f t="shared" si="4"/>
        <v>9</v>
      </c>
      <c r="AE150" s="38"/>
    </row>
    <row r="151" spans="24:31" hidden="1" x14ac:dyDescent="0.25">
      <c r="X151" s="40"/>
      <c r="Y151"/>
      <c r="Z151" s="2" t="s">
        <v>37</v>
      </c>
      <c r="AA151" s="2" t="s">
        <v>106</v>
      </c>
      <c r="AB151" s="2" t="s">
        <v>190</v>
      </c>
      <c r="AC151" s="2" t="s">
        <v>191</v>
      </c>
      <c r="AD151" s="38">
        <f t="shared" si="4"/>
        <v>10</v>
      </c>
      <c r="AE151" s="38"/>
    </row>
    <row r="152" spans="24:31" hidden="1" x14ac:dyDescent="0.25">
      <c r="X152" s="40"/>
      <c r="Y152"/>
      <c r="Z152" s="2" t="s">
        <v>37</v>
      </c>
      <c r="AA152" s="2" t="s">
        <v>106</v>
      </c>
      <c r="AB152" s="2" t="s">
        <v>192</v>
      </c>
      <c r="AC152" s="2" t="s">
        <v>193</v>
      </c>
      <c r="AD152" s="38">
        <f t="shared" si="4"/>
        <v>11</v>
      </c>
      <c r="AE152" s="38"/>
    </row>
    <row r="153" spans="24:31" hidden="1" x14ac:dyDescent="0.25">
      <c r="X153" s="40"/>
      <c r="Y153"/>
      <c r="Z153" s="2" t="s">
        <v>37</v>
      </c>
      <c r="AA153" s="2" t="s">
        <v>106</v>
      </c>
      <c r="AB153" s="2" t="s">
        <v>194</v>
      </c>
      <c r="AC153" s="2" t="s">
        <v>195</v>
      </c>
      <c r="AD153" s="38">
        <f t="shared" si="4"/>
        <v>12</v>
      </c>
      <c r="AE153" s="38"/>
    </row>
    <row r="154" spans="24:31" hidden="1" x14ac:dyDescent="0.25">
      <c r="X154" s="40"/>
      <c r="Y154"/>
      <c r="Z154" s="2" t="s">
        <v>37</v>
      </c>
      <c r="AA154" s="2" t="s">
        <v>106</v>
      </c>
      <c r="AB154" s="2" t="s">
        <v>196</v>
      </c>
      <c r="AC154" s="2" t="s">
        <v>197</v>
      </c>
      <c r="AD154" s="38">
        <f t="shared" si="4"/>
        <v>13</v>
      </c>
      <c r="AE154" s="38"/>
    </row>
    <row r="155" spans="24:31" hidden="1" x14ac:dyDescent="0.25">
      <c r="X155" s="40"/>
      <c r="Y155"/>
      <c r="Z155" s="2" t="s">
        <v>37</v>
      </c>
      <c r="AA155" s="2" t="s">
        <v>106</v>
      </c>
      <c r="AB155" s="2" t="s">
        <v>198</v>
      </c>
      <c r="AC155" s="2" t="s">
        <v>199</v>
      </c>
      <c r="AD155" s="38">
        <f t="shared" si="4"/>
        <v>14</v>
      </c>
      <c r="AE155" s="38"/>
    </row>
    <row r="156" spans="24:31" hidden="1" x14ac:dyDescent="0.25">
      <c r="X156" s="40"/>
      <c r="Y156"/>
      <c r="Z156" s="2" t="s">
        <v>37</v>
      </c>
      <c r="AA156" s="2" t="s">
        <v>106</v>
      </c>
      <c r="AB156" s="2" t="s">
        <v>200</v>
      </c>
      <c r="AC156" s="2" t="s">
        <v>201</v>
      </c>
      <c r="AD156" s="38">
        <f t="shared" si="4"/>
        <v>15</v>
      </c>
      <c r="AE156" s="38"/>
    </row>
    <row r="157" spans="24:31" hidden="1" x14ac:dyDescent="0.25">
      <c r="X157" s="40"/>
      <c r="Y157"/>
      <c r="Z157" s="2" t="s">
        <v>37</v>
      </c>
      <c r="AA157" s="2" t="s">
        <v>106</v>
      </c>
      <c r="AB157" s="2" t="s">
        <v>202</v>
      </c>
      <c r="AC157" s="2" t="s">
        <v>203</v>
      </c>
      <c r="AD157" s="38">
        <f t="shared" si="4"/>
        <v>16</v>
      </c>
      <c r="AE157" s="38"/>
    </row>
    <row r="158" spans="24:31" hidden="1" x14ac:dyDescent="0.25">
      <c r="X158" s="40"/>
      <c r="Y158"/>
      <c r="Z158" s="2" t="s">
        <v>37</v>
      </c>
      <c r="AA158" s="2" t="s">
        <v>106</v>
      </c>
      <c r="AB158" s="2" t="s">
        <v>204</v>
      </c>
      <c r="AC158" s="2" t="s">
        <v>205</v>
      </c>
      <c r="AD158" s="38">
        <f t="shared" si="4"/>
        <v>17</v>
      </c>
      <c r="AE158" s="38"/>
    </row>
    <row r="159" spans="24:31" hidden="1" x14ac:dyDescent="0.25">
      <c r="X159" s="40"/>
      <c r="Y159"/>
      <c r="Z159" s="2" t="s">
        <v>37</v>
      </c>
      <c r="AA159" s="2" t="s">
        <v>106</v>
      </c>
      <c r="AB159" s="2" t="s">
        <v>206</v>
      </c>
      <c r="AC159" s="2" t="s">
        <v>207</v>
      </c>
      <c r="AD159" s="38">
        <f t="shared" si="4"/>
        <v>18</v>
      </c>
      <c r="AE159" s="38"/>
    </row>
    <row r="160" spans="24:31" hidden="1" x14ac:dyDescent="0.25">
      <c r="X160" s="40"/>
      <c r="Y160"/>
      <c r="Z160" s="2" t="s">
        <v>37</v>
      </c>
      <c r="AA160" s="2" t="s">
        <v>106</v>
      </c>
      <c r="AB160" s="2" t="s">
        <v>208</v>
      </c>
      <c r="AC160" s="2" t="s">
        <v>209</v>
      </c>
      <c r="AD160" s="38">
        <f t="shared" si="4"/>
        <v>19</v>
      </c>
      <c r="AE160" s="38"/>
    </row>
    <row r="161" spans="24:31" hidden="1" x14ac:dyDescent="0.25">
      <c r="X161" s="40"/>
      <c r="Y161"/>
      <c r="Z161" s="2" t="s">
        <v>37</v>
      </c>
      <c r="AA161" s="2" t="s">
        <v>106</v>
      </c>
      <c r="AB161" s="2" t="s">
        <v>210</v>
      </c>
      <c r="AC161" s="2" t="s">
        <v>211</v>
      </c>
      <c r="AD161" s="38">
        <f t="shared" si="4"/>
        <v>20</v>
      </c>
      <c r="AE161" s="38"/>
    </row>
    <row r="162" spans="24:31" hidden="1" x14ac:dyDescent="0.25">
      <c r="X162" s="40"/>
      <c r="Y162"/>
      <c r="Z162" s="2" t="s">
        <v>37</v>
      </c>
      <c r="AA162" s="2" t="s">
        <v>106</v>
      </c>
      <c r="AB162" s="2" t="s">
        <v>212</v>
      </c>
      <c r="AC162" s="2" t="s">
        <v>213</v>
      </c>
      <c r="AD162" s="38">
        <f t="shared" si="4"/>
        <v>21</v>
      </c>
      <c r="AE162" s="38"/>
    </row>
    <row r="163" spans="24:31" hidden="1" x14ac:dyDescent="0.25">
      <c r="X163" s="40"/>
      <c r="Y163"/>
      <c r="Z163" s="2" t="s">
        <v>37</v>
      </c>
      <c r="AA163" s="2" t="s">
        <v>106</v>
      </c>
      <c r="AB163" s="2" t="s">
        <v>214</v>
      </c>
      <c r="AC163" s="2" t="s">
        <v>215</v>
      </c>
      <c r="AD163" s="38">
        <f t="shared" si="4"/>
        <v>22</v>
      </c>
      <c r="AE163" s="38"/>
    </row>
    <row r="164" spans="24:31" hidden="1" x14ac:dyDescent="0.25">
      <c r="X164" s="40"/>
      <c r="Y164"/>
      <c r="Z164" s="2" t="s">
        <v>37</v>
      </c>
      <c r="AA164" s="2" t="s">
        <v>106</v>
      </c>
      <c r="AB164" s="2" t="s">
        <v>216</v>
      </c>
      <c r="AC164" s="2" t="s">
        <v>217</v>
      </c>
      <c r="AD164" s="38">
        <f t="shared" si="4"/>
        <v>23</v>
      </c>
      <c r="AE164" s="38"/>
    </row>
    <row r="165" spans="24:31" hidden="1" x14ac:dyDescent="0.25">
      <c r="X165" s="40"/>
      <c r="Y165"/>
      <c r="Z165" s="2" t="s">
        <v>37</v>
      </c>
      <c r="AA165" s="2" t="s">
        <v>106</v>
      </c>
      <c r="AB165" s="2" t="s">
        <v>218</v>
      </c>
      <c r="AC165" s="2" t="s">
        <v>219</v>
      </c>
      <c r="AD165" s="38">
        <f t="shared" si="4"/>
        <v>24</v>
      </c>
      <c r="AE165" s="38"/>
    </row>
    <row r="166" spans="24:31" hidden="1" x14ac:dyDescent="0.25">
      <c r="X166" s="40"/>
      <c r="Y166"/>
      <c r="Z166" s="2" t="s">
        <v>37</v>
      </c>
      <c r="AA166" s="2" t="s">
        <v>106</v>
      </c>
      <c r="AB166" s="2" t="s">
        <v>220</v>
      </c>
      <c r="AC166" s="2" t="s">
        <v>221</v>
      </c>
      <c r="AD166" s="38">
        <f t="shared" si="4"/>
        <v>25</v>
      </c>
      <c r="AE166" s="38"/>
    </row>
    <row r="167" spans="24:31" hidden="1" x14ac:dyDescent="0.25">
      <c r="X167" s="40"/>
      <c r="Y167"/>
      <c r="Z167" s="2" t="s">
        <v>37</v>
      </c>
      <c r="AA167" s="2" t="s">
        <v>106</v>
      </c>
      <c r="AB167" s="2" t="s">
        <v>222</v>
      </c>
      <c r="AC167" s="2" t="s">
        <v>223</v>
      </c>
      <c r="AD167" s="38">
        <f t="shared" si="4"/>
        <v>26</v>
      </c>
      <c r="AE167" s="38"/>
    </row>
    <row r="168" spans="24:31" hidden="1" x14ac:dyDescent="0.25">
      <c r="X168" s="40"/>
      <c r="Y168"/>
      <c r="Z168" s="2" t="s">
        <v>39</v>
      </c>
      <c r="AA168" s="2" t="s">
        <v>107</v>
      </c>
      <c r="AB168" s="2" t="s">
        <v>224</v>
      </c>
      <c r="AC168" s="2" t="s">
        <v>225</v>
      </c>
      <c r="AD168" s="38">
        <f t="shared" si="4"/>
        <v>1</v>
      </c>
      <c r="AE168" s="38"/>
    </row>
    <row r="169" spans="24:31" hidden="1" x14ac:dyDescent="0.25">
      <c r="X169" s="40"/>
      <c r="Y169"/>
      <c r="Z169" s="2" t="s">
        <v>39</v>
      </c>
      <c r="AA169" s="2" t="s">
        <v>107</v>
      </c>
      <c r="AB169" s="2" t="s">
        <v>226</v>
      </c>
      <c r="AC169" s="2" t="s">
        <v>120</v>
      </c>
      <c r="AD169" s="38">
        <f t="shared" si="4"/>
        <v>2</v>
      </c>
      <c r="AE169" s="38"/>
    </row>
    <row r="170" spans="24:31" hidden="1" x14ac:dyDescent="0.25">
      <c r="X170" s="40"/>
      <c r="Y170"/>
      <c r="Z170" s="2" t="s">
        <v>39</v>
      </c>
      <c r="AA170" s="2" t="s">
        <v>107</v>
      </c>
      <c r="AB170" s="2" t="s">
        <v>227</v>
      </c>
      <c r="AC170" s="2" t="s">
        <v>228</v>
      </c>
      <c r="AD170" s="38">
        <f t="shared" si="4"/>
        <v>3</v>
      </c>
      <c r="AE170" s="38"/>
    </row>
    <row r="171" spans="24:31" hidden="1" x14ac:dyDescent="0.25">
      <c r="X171" s="40"/>
      <c r="Y171"/>
      <c r="Z171" s="2" t="s">
        <v>39</v>
      </c>
      <c r="AA171" s="2" t="s">
        <v>107</v>
      </c>
      <c r="AB171" s="2" t="s">
        <v>229</v>
      </c>
      <c r="AC171" s="2" t="s">
        <v>230</v>
      </c>
      <c r="AD171" s="38">
        <f t="shared" si="4"/>
        <v>4</v>
      </c>
      <c r="AE171" s="38"/>
    </row>
    <row r="172" spans="24:31" hidden="1" x14ac:dyDescent="0.25">
      <c r="X172" s="40"/>
      <c r="Y172"/>
      <c r="Z172" s="2" t="s">
        <v>39</v>
      </c>
      <c r="AA172" s="2" t="s">
        <v>107</v>
      </c>
      <c r="AB172" s="2" t="s">
        <v>231</v>
      </c>
      <c r="AC172" s="2" t="s">
        <v>232</v>
      </c>
      <c r="AD172" s="38">
        <f t="shared" si="4"/>
        <v>5</v>
      </c>
      <c r="AE172" s="38"/>
    </row>
    <row r="173" spans="24:31" hidden="1" x14ac:dyDescent="0.25">
      <c r="X173" s="40"/>
      <c r="Y173"/>
      <c r="Z173" s="2" t="s">
        <v>39</v>
      </c>
      <c r="AA173" s="2" t="s">
        <v>107</v>
      </c>
      <c r="AB173" s="2" t="s">
        <v>233</v>
      </c>
      <c r="AC173" s="2" t="s">
        <v>234</v>
      </c>
      <c r="AD173" s="38">
        <f t="shared" si="4"/>
        <v>6</v>
      </c>
      <c r="AE173" s="38"/>
    </row>
    <row r="174" spans="24:31" hidden="1" x14ac:dyDescent="0.25">
      <c r="X174" s="40"/>
      <c r="Y174"/>
      <c r="Z174" s="2" t="s">
        <v>39</v>
      </c>
      <c r="AA174" s="2" t="s">
        <v>107</v>
      </c>
      <c r="AB174" s="2" t="s">
        <v>235</v>
      </c>
      <c r="AC174" s="2" t="s">
        <v>236</v>
      </c>
      <c r="AD174" s="38">
        <f t="shared" si="4"/>
        <v>7</v>
      </c>
      <c r="AE174" s="38"/>
    </row>
    <row r="175" spans="24:31" hidden="1" x14ac:dyDescent="0.25">
      <c r="X175" s="40"/>
      <c r="Y175"/>
      <c r="Z175" s="2" t="s">
        <v>39</v>
      </c>
      <c r="AA175" s="2" t="s">
        <v>107</v>
      </c>
      <c r="AB175" s="2" t="s">
        <v>237</v>
      </c>
      <c r="AC175" s="2" t="s">
        <v>238</v>
      </c>
      <c r="AD175" s="38">
        <f t="shared" si="4"/>
        <v>8</v>
      </c>
      <c r="AE175" s="38"/>
    </row>
    <row r="176" spans="24:31" hidden="1" x14ac:dyDescent="0.25">
      <c r="X176" s="40"/>
      <c r="Y176"/>
      <c r="Z176" s="2" t="s">
        <v>39</v>
      </c>
      <c r="AA176" s="2" t="s">
        <v>107</v>
      </c>
      <c r="AB176" s="2" t="s">
        <v>239</v>
      </c>
      <c r="AC176" s="2" t="s">
        <v>240</v>
      </c>
      <c r="AD176" s="38">
        <f t="shared" si="4"/>
        <v>9</v>
      </c>
      <c r="AE176" s="38"/>
    </row>
    <row r="177" spans="24:31" hidden="1" x14ac:dyDescent="0.25">
      <c r="X177" s="40"/>
      <c r="Y177"/>
      <c r="Z177" s="2" t="s">
        <v>39</v>
      </c>
      <c r="AA177" s="2" t="s">
        <v>107</v>
      </c>
      <c r="AB177" s="2" t="s">
        <v>241</v>
      </c>
      <c r="AC177" s="2" t="s">
        <v>242</v>
      </c>
      <c r="AD177" s="38">
        <f t="shared" si="4"/>
        <v>10</v>
      </c>
      <c r="AE177" s="38"/>
    </row>
    <row r="178" spans="24:31" hidden="1" x14ac:dyDescent="0.25">
      <c r="X178" s="40"/>
      <c r="Y178"/>
      <c r="Z178" s="2" t="s">
        <v>39</v>
      </c>
      <c r="AA178" s="2" t="s">
        <v>107</v>
      </c>
      <c r="AB178" s="2" t="s">
        <v>243</v>
      </c>
      <c r="AC178" s="2" t="s">
        <v>244</v>
      </c>
      <c r="AD178" s="38">
        <f t="shared" si="4"/>
        <v>11</v>
      </c>
      <c r="AE178" s="38"/>
    </row>
    <row r="179" spans="24:31" hidden="1" x14ac:dyDescent="0.25">
      <c r="X179" s="40"/>
      <c r="Y179"/>
      <c r="Z179" s="2" t="s">
        <v>39</v>
      </c>
      <c r="AA179" s="2" t="s">
        <v>107</v>
      </c>
      <c r="AB179" s="2" t="s">
        <v>245</v>
      </c>
      <c r="AC179" s="2" t="s">
        <v>246</v>
      </c>
      <c r="AD179" s="38">
        <f t="shared" si="4"/>
        <v>12</v>
      </c>
      <c r="AE179" s="38"/>
    </row>
    <row r="180" spans="24:31" hidden="1" x14ac:dyDescent="0.25">
      <c r="X180" s="40"/>
      <c r="Y180"/>
      <c r="Z180" s="2" t="s">
        <v>39</v>
      </c>
      <c r="AA180" s="2" t="s">
        <v>107</v>
      </c>
      <c r="AB180" s="2" t="s">
        <v>247</v>
      </c>
      <c r="AC180" s="2" t="s">
        <v>248</v>
      </c>
      <c r="AD180" s="38">
        <f t="shared" si="4"/>
        <v>13</v>
      </c>
      <c r="AE180" s="38"/>
    </row>
    <row r="181" spans="24:31" hidden="1" x14ac:dyDescent="0.25">
      <c r="X181" s="40"/>
      <c r="Y181"/>
      <c r="Z181" s="2" t="s">
        <v>39</v>
      </c>
      <c r="AA181" s="2" t="s">
        <v>107</v>
      </c>
      <c r="AB181" s="2" t="s">
        <v>249</v>
      </c>
      <c r="AC181" s="2" t="s">
        <v>250</v>
      </c>
      <c r="AD181" s="38">
        <f t="shared" si="4"/>
        <v>14</v>
      </c>
      <c r="AE181" s="38"/>
    </row>
    <row r="182" spans="24:31" hidden="1" x14ac:dyDescent="0.25">
      <c r="X182" s="40"/>
      <c r="Y182"/>
      <c r="Z182" s="2" t="s">
        <v>39</v>
      </c>
      <c r="AA182" s="2" t="s">
        <v>107</v>
      </c>
      <c r="AB182" s="2" t="s">
        <v>251</v>
      </c>
      <c r="AC182" s="2" t="s">
        <v>252</v>
      </c>
      <c r="AD182" s="38">
        <f t="shared" si="4"/>
        <v>15</v>
      </c>
      <c r="AE182" s="38"/>
    </row>
    <row r="183" spans="24:31" hidden="1" x14ac:dyDescent="0.25">
      <c r="X183" s="40"/>
      <c r="Y183"/>
      <c r="Z183" s="2" t="s">
        <v>39</v>
      </c>
      <c r="AA183" s="2" t="s">
        <v>107</v>
      </c>
      <c r="AB183" s="2" t="s">
        <v>253</v>
      </c>
      <c r="AC183" s="2" t="s">
        <v>254</v>
      </c>
      <c r="AD183" s="38">
        <f t="shared" si="4"/>
        <v>16</v>
      </c>
      <c r="AE183" s="38"/>
    </row>
    <row r="184" spans="24:31" hidden="1" x14ac:dyDescent="0.25">
      <c r="X184" s="40"/>
      <c r="Y184"/>
      <c r="Z184" s="2" t="s">
        <v>39</v>
      </c>
      <c r="AA184" s="2" t="s">
        <v>107</v>
      </c>
      <c r="AB184" s="2" t="s">
        <v>255</v>
      </c>
      <c r="AC184" s="2" t="s">
        <v>256</v>
      </c>
      <c r="AD184" s="38">
        <f t="shared" si="4"/>
        <v>17</v>
      </c>
      <c r="AE184" s="38"/>
    </row>
    <row r="185" spans="24:31" hidden="1" x14ac:dyDescent="0.25">
      <c r="X185" s="40"/>
      <c r="Y185"/>
      <c r="Z185" s="2" t="s">
        <v>39</v>
      </c>
      <c r="AA185" s="2" t="s">
        <v>107</v>
      </c>
      <c r="AB185" s="2" t="s">
        <v>257</v>
      </c>
      <c r="AC185" s="2" t="s">
        <v>258</v>
      </c>
      <c r="AD185" s="38">
        <f t="shared" si="4"/>
        <v>18</v>
      </c>
      <c r="AE185" s="38"/>
    </row>
    <row r="186" spans="24:31" hidden="1" x14ac:dyDescent="0.25">
      <c r="X186" s="40"/>
      <c r="Y186"/>
      <c r="Z186" s="2" t="s">
        <v>39</v>
      </c>
      <c r="AA186" s="2" t="s">
        <v>107</v>
      </c>
      <c r="AB186" s="2" t="s">
        <v>259</v>
      </c>
      <c r="AC186" s="2" t="s">
        <v>260</v>
      </c>
      <c r="AD186" s="38">
        <f t="shared" si="4"/>
        <v>19</v>
      </c>
      <c r="AE186" s="38"/>
    </row>
    <row r="187" spans="24:31" hidden="1" x14ac:dyDescent="0.25">
      <c r="X187" s="40"/>
      <c r="Y187"/>
      <c r="Z187" s="2" t="s">
        <v>39</v>
      </c>
      <c r="AA187" s="2" t="s">
        <v>107</v>
      </c>
      <c r="AB187" s="2" t="s">
        <v>261</v>
      </c>
      <c r="AC187" s="2" t="s">
        <v>262</v>
      </c>
      <c r="AD187" s="38">
        <f t="shared" si="4"/>
        <v>20</v>
      </c>
      <c r="AE187" s="38"/>
    </row>
    <row r="188" spans="24:31" hidden="1" x14ac:dyDescent="0.25">
      <c r="X188" s="40"/>
      <c r="Y188"/>
      <c r="Z188" s="2" t="s">
        <v>39</v>
      </c>
      <c r="AA188" s="2" t="s">
        <v>107</v>
      </c>
      <c r="AB188" s="2" t="s">
        <v>263</v>
      </c>
      <c r="AC188" s="2" t="s">
        <v>264</v>
      </c>
      <c r="AD188" s="38">
        <f t="shared" si="4"/>
        <v>21</v>
      </c>
      <c r="AE188" s="38"/>
    </row>
    <row r="189" spans="24:31" hidden="1" x14ac:dyDescent="0.25">
      <c r="X189" s="40"/>
      <c r="Y189"/>
      <c r="Z189" s="2" t="s">
        <v>39</v>
      </c>
      <c r="AA189" s="2" t="s">
        <v>107</v>
      </c>
      <c r="AB189" s="2" t="s">
        <v>265</v>
      </c>
      <c r="AC189" s="2" t="s">
        <v>266</v>
      </c>
      <c r="AD189" s="38">
        <f t="shared" si="4"/>
        <v>22</v>
      </c>
      <c r="AE189" s="38"/>
    </row>
    <row r="190" spans="24:31" hidden="1" x14ac:dyDescent="0.25">
      <c r="X190" s="40"/>
      <c r="Y190"/>
      <c r="Z190" s="2" t="s">
        <v>39</v>
      </c>
      <c r="AA190" s="2" t="s">
        <v>107</v>
      </c>
      <c r="AB190" s="2" t="s">
        <v>267</v>
      </c>
      <c r="AC190" s="2" t="s">
        <v>268</v>
      </c>
      <c r="AD190" s="38">
        <f t="shared" si="4"/>
        <v>23</v>
      </c>
      <c r="AE190" s="38"/>
    </row>
    <row r="191" spans="24:31" hidden="1" x14ac:dyDescent="0.25">
      <c r="X191" s="40"/>
      <c r="Y191"/>
      <c r="Z191" s="2" t="s">
        <v>39</v>
      </c>
      <c r="AA191" s="2" t="s">
        <v>107</v>
      </c>
      <c r="AB191" s="2" t="s">
        <v>269</v>
      </c>
      <c r="AC191" s="2" t="s">
        <v>270</v>
      </c>
      <c r="AD191" s="38">
        <f t="shared" si="4"/>
        <v>24</v>
      </c>
      <c r="AE191" s="38"/>
    </row>
    <row r="192" spans="24:31" hidden="1" x14ac:dyDescent="0.25">
      <c r="X192" s="40"/>
      <c r="Y192"/>
      <c r="Z192" s="2" t="s">
        <v>39</v>
      </c>
      <c r="AA192" s="2" t="s">
        <v>107</v>
      </c>
      <c r="AB192" s="2" t="s">
        <v>271</v>
      </c>
      <c r="AC192" s="2" t="s">
        <v>272</v>
      </c>
      <c r="AD192" s="38">
        <f t="shared" si="4"/>
        <v>25</v>
      </c>
      <c r="AE192" s="38"/>
    </row>
    <row r="193" spans="24:31" hidden="1" x14ac:dyDescent="0.25">
      <c r="X193" s="40"/>
      <c r="Y193"/>
      <c r="Z193" s="2" t="s">
        <v>39</v>
      </c>
      <c r="AA193" s="2" t="s">
        <v>107</v>
      </c>
      <c r="AB193" s="2" t="s">
        <v>273</v>
      </c>
      <c r="AC193" s="2" t="s">
        <v>274</v>
      </c>
      <c r="AD193" s="38">
        <f t="shared" si="4"/>
        <v>26</v>
      </c>
      <c r="AE193" s="38"/>
    </row>
    <row r="194" spans="24:31" hidden="1" x14ac:dyDescent="0.25">
      <c r="X194" s="40"/>
      <c r="Y194"/>
      <c r="Z194" s="2" t="s">
        <v>39</v>
      </c>
      <c r="AA194" s="2" t="s">
        <v>107</v>
      </c>
      <c r="AB194" s="2" t="s">
        <v>275</v>
      </c>
      <c r="AC194" s="2" t="s">
        <v>276</v>
      </c>
      <c r="AD194" s="38">
        <f t="shared" si="4"/>
        <v>27</v>
      </c>
      <c r="AE194" s="38"/>
    </row>
    <row r="195" spans="24:31" hidden="1" x14ac:dyDescent="0.25">
      <c r="X195" s="40"/>
      <c r="Y195"/>
      <c r="Z195" s="2" t="s">
        <v>39</v>
      </c>
      <c r="AA195" s="2" t="s">
        <v>107</v>
      </c>
      <c r="AB195" s="2" t="s">
        <v>277</v>
      </c>
      <c r="AC195" s="2" t="s">
        <v>278</v>
      </c>
      <c r="AD195" s="38">
        <f t="shared" si="4"/>
        <v>28</v>
      </c>
      <c r="AE195" s="38"/>
    </row>
    <row r="196" spans="24:31" hidden="1" x14ac:dyDescent="0.25">
      <c r="X196" s="40"/>
      <c r="Y196"/>
      <c r="Z196" s="2" t="s">
        <v>39</v>
      </c>
      <c r="AA196" s="2" t="s">
        <v>107</v>
      </c>
      <c r="AB196" s="2" t="s">
        <v>279</v>
      </c>
      <c r="AC196" s="2" t="s">
        <v>280</v>
      </c>
      <c r="AD196" s="38">
        <f t="shared" ref="AD196:AD259" si="5">IF(Z196=Z195,AD195+1,1)</f>
        <v>29</v>
      </c>
      <c r="AE196" s="38"/>
    </row>
    <row r="197" spans="24:31" hidden="1" x14ac:dyDescent="0.25">
      <c r="X197" s="40"/>
      <c r="Y197"/>
      <c r="Z197" s="2" t="s">
        <v>39</v>
      </c>
      <c r="AA197" s="2" t="s">
        <v>107</v>
      </c>
      <c r="AB197" s="2" t="s">
        <v>281</v>
      </c>
      <c r="AC197" s="2" t="s">
        <v>282</v>
      </c>
      <c r="AD197" s="38">
        <f t="shared" si="5"/>
        <v>30</v>
      </c>
      <c r="AE197" s="38"/>
    </row>
    <row r="198" spans="24:31" hidden="1" x14ac:dyDescent="0.25">
      <c r="X198" s="40"/>
      <c r="Y198"/>
      <c r="Z198" s="2" t="s">
        <v>39</v>
      </c>
      <c r="AA198" s="2" t="s">
        <v>107</v>
      </c>
      <c r="AB198" s="2" t="s">
        <v>283</v>
      </c>
      <c r="AC198" s="2" t="s">
        <v>284</v>
      </c>
      <c r="AD198" s="38">
        <f t="shared" si="5"/>
        <v>31</v>
      </c>
      <c r="AE198" s="38"/>
    </row>
    <row r="199" spans="24:31" hidden="1" x14ac:dyDescent="0.25">
      <c r="X199" s="40"/>
      <c r="Y199"/>
      <c r="Z199" s="2" t="s">
        <v>39</v>
      </c>
      <c r="AA199" s="2" t="s">
        <v>107</v>
      </c>
      <c r="AB199" s="2" t="s">
        <v>285</v>
      </c>
      <c r="AC199" s="2" t="s">
        <v>286</v>
      </c>
      <c r="AD199" s="38">
        <f t="shared" si="5"/>
        <v>32</v>
      </c>
      <c r="AE199" s="38"/>
    </row>
    <row r="200" spans="24:31" hidden="1" x14ac:dyDescent="0.25">
      <c r="X200" s="40"/>
      <c r="Y200"/>
      <c r="Z200" s="2" t="s">
        <v>39</v>
      </c>
      <c r="AA200" s="2" t="s">
        <v>107</v>
      </c>
      <c r="AB200" s="2" t="s">
        <v>287</v>
      </c>
      <c r="AC200" s="2" t="s">
        <v>288</v>
      </c>
      <c r="AD200" s="38">
        <f t="shared" si="5"/>
        <v>33</v>
      </c>
      <c r="AE200" s="38"/>
    </row>
    <row r="201" spans="24:31" hidden="1" x14ac:dyDescent="0.25">
      <c r="X201" s="40"/>
      <c r="Y201"/>
      <c r="Z201" s="2" t="s">
        <v>39</v>
      </c>
      <c r="AA201" s="2" t="s">
        <v>107</v>
      </c>
      <c r="AB201" s="2" t="s">
        <v>289</v>
      </c>
      <c r="AC201" s="2" t="s">
        <v>290</v>
      </c>
      <c r="AD201" s="38">
        <f t="shared" si="5"/>
        <v>34</v>
      </c>
      <c r="AE201" s="38"/>
    </row>
    <row r="202" spans="24:31" hidden="1" x14ac:dyDescent="0.25">
      <c r="X202" s="40"/>
      <c r="Y202"/>
      <c r="Z202" s="2" t="s">
        <v>39</v>
      </c>
      <c r="AA202" s="2" t="s">
        <v>107</v>
      </c>
      <c r="AB202" s="2" t="s">
        <v>291</v>
      </c>
      <c r="AC202" s="2" t="s">
        <v>292</v>
      </c>
      <c r="AD202" s="38">
        <f t="shared" si="5"/>
        <v>35</v>
      </c>
      <c r="AE202" s="38"/>
    </row>
    <row r="203" spans="24:31" hidden="1" x14ac:dyDescent="0.25">
      <c r="X203" s="40"/>
      <c r="Y203"/>
      <c r="Z203" s="2" t="s">
        <v>39</v>
      </c>
      <c r="AA203" s="2" t="s">
        <v>107</v>
      </c>
      <c r="AB203" s="2" t="s">
        <v>293</v>
      </c>
      <c r="AC203" s="2" t="s">
        <v>294</v>
      </c>
      <c r="AD203" s="38">
        <f t="shared" si="5"/>
        <v>36</v>
      </c>
      <c r="AE203" s="38"/>
    </row>
    <row r="204" spans="24:31" hidden="1" x14ac:dyDescent="0.25">
      <c r="X204" s="40"/>
      <c r="Y204"/>
      <c r="Z204" s="2" t="s">
        <v>39</v>
      </c>
      <c r="AA204" s="2" t="s">
        <v>107</v>
      </c>
      <c r="AB204" s="2" t="s">
        <v>295</v>
      </c>
      <c r="AC204" s="2" t="s">
        <v>296</v>
      </c>
      <c r="AD204" s="38">
        <f t="shared" si="5"/>
        <v>37</v>
      </c>
      <c r="AE204" s="38"/>
    </row>
    <row r="205" spans="24:31" hidden="1" x14ac:dyDescent="0.25">
      <c r="X205" s="40"/>
      <c r="Y205"/>
      <c r="Z205" s="2" t="s">
        <v>39</v>
      </c>
      <c r="AA205" s="2" t="s">
        <v>107</v>
      </c>
      <c r="AB205" s="2" t="s">
        <v>297</v>
      </c>
      <c r="AC205" s="2" t="s">
        <v>298</v>
      </c>
      <c r="AD205" s="38">
        <f t="shared" si="5"/>
        <v>38</v>
      </c>
      <c r="AE205" s="38"/>
    </row>
    <row r="206" spans="24:31" hidden="1" x14ac:dyDescent="0.25">
      <c r="X206" s="40"/>
      <c r="Y206"/>
      <c r="Z206" s="2" t="s">
        <v>39</v>
      </c>
      <c r="AA206" s="2" t="s">
        <v>107</v>
      </c>
      <c r="AB206" s="2" t="s">
        <v>299</v>
      </c>
      <c r="AC206" s="2" t="s">
        <v>300</v>
      </c>
      <c r="AD206" s="38">
        <f t="shared" si="5"/>
        <v>39</v>
      </c>
      <c r="AE206" s="38"/>
    </row>
    <row r="207" spans="24:31" hidden="1" x14ac:dyDescent="0.25">
      <c r="X207" s="40"/>
      <c r="Y207"/>
      <c r="Z207" s="2" t="s">
        <v>41</v>
      </c>
      <c r="AA207" s="2" t="s">
        <v>108</v>
      </c>
      <c r="AB207" s="2" t="s">
        <v>301</v>
      </c>
      <c r="AC207" s="2" t="s">
        <v>302</v>
      </c>
      <c r="AD207" s="38">
        <f t="shared" si="5"/>
        <v>1</v>
      </c>
      <c r="AE207" s="38"/>
    </row>
    <row r="208" spans="24:31" hidden="1" x14ac:dyDescent="0.25">
      <c r="X208" s="40"/>
      <c r="Y208"/>
      <c r="Z208" s="2" t="s">
        <v>41</v>
      </c>
      <c r="AA208" s="2" t="s">
        <v>108</v>
      </c>
      <c r="AB208" s="2" t="s">
        <v>303</v>
      </c>
      <c r="AC208" s="2" t="s">
        <v>304</v>
      </c>
      <c r="AD208" s="38">
        <f t="shared" si="5"/>
        <v>2</v>
      </c>
      <c r="AE208" s="38"/>
    </row>
    <row r="209" spans="24:31" hidden="1" x14ac:dyDescent="0.25">
      <c r="X209" s="40"/>
      <c r="Y209"/>
      <c r="Z209" s="2" t="s">
        <v>41</v>
      </c>
      <c r="AA209" s="2" t="s">
        <v>108</v>
      </c>
      <c r="AB209" s="2" t="s">
        <v>305</v>
      </c>
      <c r="AC209" s="2" t="s">
        <v>306</v>
      </c>
      <c r="AD209" s="38">
        <f t="shared" si="5"/>
        <v>3</v>
      </c>
      <c r="AE209" s="38"/>
    </row>
    <row r="210" spans="24:31" hidden="1" x14ac:dyDescent="0.25">
      <c r="X210" s="40"/>
      <c r="Y210"/>
      <c r="Z210" s="2" t="s">
        <v>41</v>
      </c>
      <c r="AA210" s="2" t="s">
        <v>108</v>
      </c>
      <c r="AB210" s="2" t="s">
        <v>307</v>
      </c>
      <c r="AC210" s="2" t="s">
        <v>308</v>
      </c>
      <c r="AD210" s="38">
        <f t="shared" si="5"/>
        <v>4</v>
      </c>
      <c r="AE210" s="38"/>
    </row>
    <row r="211" spans="24:31" hidden="1" x14ac:dyDescent="0.25">
      <c r="X211" s="40"/>
      <c r="Y211"/>
      <c r="Z211" s="2" t="s">
        <v>41</v>
      </c>
      <c r="AA211" s="2" t="s">
        <v>108</v>
      </c>
      <c r="AB211" s="2" t="s">
        <v>309</v>
      </c>
      <c r="AC211" s="2" t="s">
        <v>310</v>
      </c>
      <c r="AD211" s="38">
        <f t="shared" si="5"/>
        <v>5</v>
      </c>
      <c r="AE211" s="38"/>
    </row>
    <row r="212" spans="24:31" hidden="1" x14ac:dyDescent="0.25">
      <c r="X212" s="40"/>
      <c r="Y212"/>
      <c r="Z212" s="2" t="s">
        <v>41</v>
      </c>
      <c r="AA212" s="2" t="s">
        <v>108</v>
      </c>
      <c r="AB212" s="2" t="s">
        <v>311</v>
      </c>
      <c r="AC212" s="2" t="s">
        <v>312</v>
      </c>
      <c r="AD212" s="38">
        <f t="shared" si="5"/>
        <v>6</v>
      </c>
      <c r="AE212" s="38"/>
    </row>
    <row r="213" spans="24:31" hidden="1" x14ac:dyDescent="0.25">
      <c r="X213" s="40"/>
      <c r="Y213"/>
      <c r="Z213" s="2" t="s">
        <v>41</v>
      </c>
      <c r="AA213" s="2" t="s">
        <v>108</v>
      </c>
      <c r="AB213" s="2" t="s">
        <v>313</v>
      </c>
      <c r="AC213" s="2" t="s">
        <v>314</v>
      </c>
      <c r="AD213" s="38">
        <f t="shared" si="5"/>
        <v>7</v>
      </c>
      <c r="AE213" s="38"/>
    </row>
    <row r="214" spans="24:31" hidden="1" x14ac:dyDescent="0.25">
      <c r="X214" s="40"/>
      <c r="Y214"/>
      <c r="Z214" s="2" t="s">
        <v>41</v>
      </c>
      <c r="AA214" s="2" t="s">
        <v>108</v>
      </c>
      <c r="AB214" s="2" t="s">
        <v>315</v>
      </c>
      <c r="AC214" s="2" t="s">
        <v>316</v>
      </c>
      <c r="AD214" s="38">
        <f t="shared" si="5"/>
        <v>8</v>
      </c>
      <c r="AE214" s="38"/>
    </row>
    <row r="215" spans="24:31" hidden="1" x14ac:dyDescent="0.25">
      <c r="X215" s="40"/>
      <c r="Y215"/>
      <c r="Z215" s="2" t="s">
        <v>41</v>
      </c>
      <c r="AA215" s="2" t="s">
        <v>108</v>
      </c>
      <c r="AB215" s="2" t="s">
        <v>317</v>
      </c>
      <c r="AC215" s="2" t="s">
        <v>318</v>
      </c>
      <c r="AD215" s="38">
        <f t="shared" si="5"/>
        <v>9</v>
      </c>
      <c r="AE215" s="38"/>
    </row>
    <row r="216" spans="24:31" hidden="1" x14ac:dyDescent="0.25">
      <c r="X216" s="40"/>
      <c r="Y216"/>
      <c r="Z216" s="2" t="s">
        <v>41</v>
      </c>
      <c r="AA216" s="2" t="s">
        <v>108</v>
      </c>
      <c r="AB216" s="2" t="s">
        <v>319</v>
      </c>
      <c r="AC216" s="2" t="s">
        <v>320</v>
      </c>
      <c r="AD216" s="38">
        <f t="shared" si="5"/>
        <v>10</v>
      </c>
      <c r="AE216" s="38"/>
    </row>
    <row r="217" spans="24:31" hidden="1" x14ac:dyDescent="0.25">
      <c r="X217" s="40"/>
      <c r="Y217"/>
      <c r="Z217" s="2" t="s">
        <v>41</v>
      </c>
      <c r="AA217" s="2" t="s">
        <v>108</v>
      </c>
      <c r="AB217" s="2" t="s">
        <v>321</v>
      </c>
      <c r="AC217" s="2" t="s">
        <v>322</v>
      </c>
      <c r="AD217" s="38">
        <f t="shared" si="5"/>
        <v>11</v>
      </c>
      <c r="AE217" s="38"/>
    </row>
    <row r="218" spans="24:31" hidden="1" x14ac:dyDescent="0.25">
      <c r="X218" s="40"/>
      <c r="Y218"/>
      <c r="Z218" s="2" t="s">
        <v>41</v>
      </c>
      <c r="AA218" s="2" t="s">
        <v>108</v>
      </c>
      <c r="AB218" s="2" t="s">
        <v>323</v>
      </c>
      <c r="AC218" s="2" t="s">
        <v>324</v>
      </c>
      <c r="AD218" s="38">
        <f t="shared" si="5"/>
        <v>12</v>
      </c>
      <c r="AE218" s="38"/>
    </row>
    <row r="219" spans="24:31" hidden="1" x14ac:dyDescent="0.25">
      <c r="X219" s="40"/>
      <c r="Y219"/>
      <c r="Z219" s="2" t="s">
        <v>41</v>
      </c>
      <c r="AA219" s="2" t="s">
        <v>108</v>
      </c>
      <c r="AB219" s="2" t="s">
        <v>325</v>
      </c>
      <c r="AC219" s="2" t="s">
        <v>326</v>
      </c>
      <c r="AD219" s="38">
        <f t="shared" si="5"/>
        <v>13</v>
      </c>
      <c r="AE219" s="38"/>
    </row>
    <row r="220" spans="24:31" hidden="1" x14ac:dyDescent="0.25">
      <c r="X220" s="40"/>
      <c r="Y220"/>
      <c r="Z220" s="2" t="s">
        <v>41</v>
      </c>
      <c r="AA220" s="2" t="s">
        <v>108</v>
      </c>
      <c r="AB220" s="2" t="s">
        <v>327</v>
      </c>
      <c r="AC220" s="2" t="s">
        <v>328</v>
      </c>
      <c r="AD220" s="38">
        <f t="shared" si="5"/>
        <v>14</v>
      </c>
      <c r="AE220" s="38"/>
    </row>
    <row r="221" spans="24:31" hidden="1" x14ac:dyDescent="0.25">
      <c r="X221" s="40"/>
      <c r="Y221"/>
      <c r="Z221" s="2" t="s">
        <v>41</v>
      </c>
      <c r="AA221" s="2" t="s">
        <v>108</v>
      </c>
      <c r="AB221" s="2" t="s">
        <v>329</v>
      </c>
      <c r="AC221" s="2" t="s">
        <v>330</v>
      </c>
      <c r="AD221" s="38">
        <f t="shared" si="5"/>
        <v>15</v>
      </c>
      <c r="AE221" s="38"/>
    </row>
    <row r="222" spans="24:31" hidden="1" x14ac:dyDescent="0.25">
      <c r="X222" s="40"/>
      <c r="Y222"/>
      <c r="Z222" s="2" t="s">
        <v>41</v>
      </c>
      <c r="AA222" s="2" t="s">
        <v>108</v>
      </c>
      <c r="AB222" s="2" t="s">
        <v>331</v>
      </c>
      <c r="AC222" s="2" t="s">
        <v>332</v>
      </c>
      <c r="AD222" s="38">
        <f t="shared" si="5"/>
        <v>16</v>
      </c>
      <c r="AE222" s="38"/>
    </row>
    <row r="223" spans="24:31" hidden="1" x14ac:dyDescent="0.25">
      <c r="X223" s="40"/>
      <c r="Y223"/>
      <c r="Z223" s="2" t="s">
        <v>41</v>
      </c>
      <c r="AA223" s="2" t="s">
        <v>108</v>
      </c>
      <c r="AB223" s="2" t="s">
        <v>333</v>
      </c>
      <c r="AC223" s="2" t="s">
        <v>334</v>
      </c>
      <c r="AD223" s="38">
        <f t="shared" si="5"/>
        <v>17</v>
      </c>
      <c r="AE223" s="38"/>
    </row>
    <row r="224" spans="24:31" hidden="1" x14ac:dyDescent="0.25">
      <c r="X224" s="40"/>
      <c r="Y224"/>
      <c r="Z224" s="2" t="s">
        <v>41</v>
      </c>
      <c r="AA224" s="2" t="s">
        <v>108</v>
      </c>
      <c r="AB224" s="2" t="s">
        <v>335</v>
      </c>
      <c r="AC224" s="2" t="s">
        <v>336</v>
      </c>
      <c r="AD224" s="38">
        <f t="shared" si="5"/>
        <v>18</v>
      </c>
      <c r="AE224" s="38"/>
    </row>
    <row r="225" spans="24:31" hidden="1" x14ac:dyDescent="0.25">
      <c r="X225" s="40"/>
      <c r="Y225"/>
      <c r="Z225" s="2" t="s">
        <v>41</v>
      </c>
      <c r="AA225" s="2" t="s">
        <v>108</v>
      </c>
      <c r="AB225" s="2" t="s">
        <v>337</v>
      </c>
      <c r="AC225" s="2" t="s">
        <v>338</v>
      </c>
      <c r="AD225" s="38">
        <f t="shared" si="5"/>
        <v>19</v>
      </c>
      <c r="AE225" s="38"/>
    </row>
    <row r="226" spans="24:31" hidden="1" x14ac:dyDescent="0.25">
      <c r="X226" s="40"/>
      <c r="Y226"/>
      <c r="Z226" s="2" t="s">
        <v>41</v>
      </c>
      <c r="AA226" s="2" t="s">
        <v>108</v>
      </c>
      <c r="AB226" s="2" t="s">
        <v>339</v>
      </c>
      <c r="AC226" s="2" t="s">
        <v>340</v>
      </c>
      <c r="AD226" s="38">
        <f t="shared" si="5"/>
        <v>20</v>
      </c>
      <c r="AE226" s="38"/>
    </row>
    <row r="227" spans="24:31" hidden="1" x14ac:dyDescent="0.25">
      <c r="X227" s="40"/>
      <c r="Y227"/>
      <c r="Z227" s="2" t="s">
        <v>41</v>
      </c>
      <c r="AA227" s="2" t="s">
        <v>108</v>
      </c>
      <c r="AB227" s="2" t="s">
        <v>341</v>
      </c>
      <c r="AC227" s="2" t="s">
        <v>342</v>
      </c>
      <c r="AD227" s="38">
        <f t="shared" si="5"/>
        <v>21</v>
      </c>
      <c r="AE227" s="38"/>
    </row>
    <row r="228" spans="24:31" hidden="1" x14ac:dyDescent="0.25">
      <c r="X228" s="40"/>
      <c r="Y228"/>
      <c r="Z228" s="2" t="s">
        <v>41</v>
      </c>
      <c r="AA228" s="2" t="s">
        <v>108</v>
      </c>
      <c r="AB228" s="2" t="s">
        <v>343</v>
      </c>
      <c r="AC228" s="2" t="s">
        <v>344</v>
      </c>
      <c r="AD228" s="38">
        <f t="shared" si="5"/>
        <v>22</v>
      </c>
      <c r="AE228" s="38"/>
    </row>
    <row r="229" spans="24:31" hidden="1" x14ac:dyDescent="0.25">
      <c r="X229" s="40"/>
      <c r="Y229"/>
      <c r="Z229" s="2" t="s">
        <v>41</v>
      </c>
      <c r="AA229" s="2" t="s">
        <v>108</v>
      </c>
      <c r="AB229" s="2" t="s">
        <v>345</v>
      </c>
      <c r="AC229" s="2" t="s">
        <v>346</v>
      </c>
      <c r="AD229" s="38">
        <f t="shared" si="5"/>
        <v>23</v>
      </c>
      <c r="AE229" s="38"/>
    </row>
    <row r="230" spans="24:31" hidden="1" x14ac:dyDescent="0.25">
      <c r="X230" s="40"/>
      <c r="Y230"/>
      <c r="Z230" s="2" t="s">
        <v>41</v>
      </c>
      <c r="AA230" s="2" t="s">
        <v>108</v>
      </c>
      <c r="AB230" s="2" t="s">
        <v>347</v>
      </c>
      <c r="AC230" s="2" t="s">
        <v>348</v>
      </c>
      <c r="AD230" s="38">
        <f t="shared" si="5"/>
        <v>24</v>
      </c>
      <c r="AE230" s="38"/>
    </row>
    <row r="231" spans="24:31" hidden="1" x14ac:dyDescent="0.25">
      <c r="X231" s="40"/>
      <c r="Y231"/>
      <c r="Z231" s="2" t="s">
        <v>41</v>
      </c>
      <c r="AA231" s="2" t="s">
        <v>108</v>
      </c>
      <c r="AB231" s="2" t="s">
        <v>349</v>
      </c>
      <c r="AC231" s="2" t="s">
        <v>350</v>
      </c>
      <c r="AD231" s="38">
        <f t="shared" si="5"/>
        <v>25</v>
      </c>
      <c r="AE231" s="38"/>
    </row>
    <row r="232" spans="24:31" hidden="1" x14ac:dyDescent="0.25">
      <c r="X232" s="40"/>
      <c r="Y232"/>
      <c r="Z232" s="2" t="s">
        <v>41</v>
      </c>
      <c r="AA232" s="2" t="s">
        <v>108</v>
      </c>
      <c r="AB232" s="2" t="s">
        <v>351</v>
      </c>
      <c r="AC232" s="2" t="s">
        <v>352</v>
      </c>
      <c r="AD232" s="38">
        <f t="shared" si="5"/>
        <v>26</v>
      </c>
      <c r="AE232" s="38"/>
    </row>
    <row r="233" spans="24:31" hidden="1" x14ac:dyDescent="0.25">
      <c r="X233" s="40"/>
      <c r="Y233"/>
      <c r="Z233" s="2" t="s">
        <v>41</v>
      </c>
      <c r="AA233" s="2" t="s">
        <v>108</v>
      </c>
      <c r="AB233" s="2" t="s">
        <v>353</v>
      </c>
      <c r="AC233" s="2" t="s">
        <v>354</v>
      </c>
      <c r="AD233" s="38">
        <f t="shared" si="5"/>
        <v>27</v>
      </c>
      <c r="AE233" s="38"/>
    </row>
    <row r="234" spans="24:31" hidden="1" x14ac:dyDescent="0.25">
      <c r="X234" s="40"/>
      <c r="Y234"/>
      <c r="Z234" s="2" t="s">
        <v>41</v>
      </c>
      <c r="AA234" s="2" t="s">
        <v>108</v>
      </c>
      <c r="AB234" s="2" t="s">
        <v>355</v>
      </c>
      <c r="AC234" s="2" t="s">
        <v>356</v>
      </c>
      <c r="AD234" s="38">
        <f t="shared" si="5"/>
        <v>28</v>
      </c>
      <c r="AE234" s="38"/>
    </row>
    <row r="235" spans="24:31" hidden="1" x14ac:dyDescent="0.25">
      <c r="X235" s="40"/>
      <c r="Y235"/>
      <c r="Z235" s="2" t="s">
        <v>41</v>
      </c>
      <c r="AA235" s="2" t="s">
        <v>108</v>
      </c>
      <c r="AB235" s="2" t="s">
        <v>357</v>
      </c>
      <c r="AC235" s="2" t="s">
        <v>358</v>
      </c>
      <c r="AD235" s="38">
        <f t="shared" si="5"/>
        <v>29</v>
      </c>
      <c r="AE235" s="38"/>
    </row>
    <row r="236" spans="24:31" hidden="1" x14ac:dyDescent="0.25">
      <c r="X236" s="40"/>
      <c r="Y236"/>
      <c r="Z236" s="2" t="s">
        <v>41</v>
      </c>
      <c r="AA236" s="2" t="s">
        <v>108</v>
      </c>
      <c r="AB236" s="2" t="s">
        <v>359</v>
      </c>
      <c r="AC236" s="2" t="s">
        <v>360</v>
      </c>
      <c r="AD236" s="38">
        <f t="shared" si="5"/>
        <v>30</v>
      </c>
      <c r="AE236" s="38"/>
    </row>
    <row r="237" spans="24:31" hidden="1" x14ac:dyDescent="0.25">
      <c r="X237" s="40"/>
      <c r="Y237"/>
      <c r="Z237" s="2" t="s">
        <v>41</v>
      </c>
      <c r="AA237" s="2" t="s">
        <v>108</v>
      </c>
      <c r="AB237" s="2" t="s">
        <v>361</v>
      </c>
      <c r="AC237" s="2" t="s">
        <v>362</v>
      </c>
      <c r="AD237" s="38">
        <f t="shared" si="5"/>
        <v>31</v>
      </c>
      <c r="AE237" s="38"/>
    </row>
    <row r="238" spans="24:31" hidden="1" x14ac:dyDescent="0.25">
      <c r="X238" s="40"/>
      <c r="Y238"/>
      <c r="Z238" s="2" t="s">
        <v>41</v>
      </c>
      <c r="AA238" s="2" t="s">
        <v>108</v>
      </c>
      <c r="AB238" s="2" t="s">
        <v>363</v>
      </c>
      <c r="AC238" s="2" t="s">
        <v>364</v>
      </c>
      <c r="AD238" s="38">
        <f t="shared" si="5"/>
        <v>32</v>
      </c>
      <c r="AE238" s="38"/>
    </row>
    <row r="239" spans="24:31" hidden="1" x14ac:dyDescent="0.25">
      <c r="X239" s="40"/>
      <c r="Y239"/>
      <c r="Z239" s="2" t="s">
        <v>41</v>
      </c>
      <c r="AA239" s="2" t="s">
        <v>108</v>
      </c>
      <c r="AB239" s="2" t="s">
        <v>365</v>
      </c>
      <c r="AC239" s="2" t="s">
        <v>366</v>
      </c>
      <c r="AD239" s="38">
        <f t="shared" si="5"/>
        <v>33</v>
      </c>
      <c r="AE239" s="38"/>
    </row>
    <row r="240" spans="24:31" hidden="1" x14ac:dyDescent="0.25">
      <c r="X240" s="40"/>
      <c r="Y240"/>
      <c r="Z240" s="2" t="s">
        <v>41</v>
      </c>
      <c r="AA240" s="2" t="s">
        <v>108</v>
      </c>
      <c r="AB240" s="2" t="s">
        <v>367</v>
      </c>
      <c r="AC240" s="2" t="s">
        <v>368</v>
      </c>
      <c r="AD240" s="38">
        <f t="shared" si="5"/>
        <v>34</v>
      </c>
      <c r="AE240" s="38"/>
    </row>
    <row r="241" spans="24:31" hidden="1" x14ac:dyDescent="0.25">
      <c r="X241" s="40"/>
      <c r="Y241"/>
      <c r="Z241" s="2" t="s">
        <v>41</v>
      </c>
      <c r="AA241" s="2" t="s">
        <v>108</v>
      </c>
      <c r="AB241" s="2" t="s">
        <v>369</v>
      </c>
      <c r="AC241" s="2" t="s">
        <v>370</v>
      </c>
      <c r="AD241" s="38">
        <f t="shared" si="5"/>
        <v>35</v>
      </c>
      <c r="AE241" s="38"/>
    </row>
    <row r="242" spans="24:31" hidden="1" x14ac:dyDescent="0.25">
      <c r="X242" s="40"/>
      <c r="Y242"/>
      <c r="Z242" s="2" t="s">
        <v>41</v>
      </c>
      <c r="AA242" s="2" t="s">
        <v>108</v>
      </c>
      <c r="AB242" s="2" t="s">
        <v>371</v>
      </c>
      <c r="AC242" s="2" t="s">
        <v>372</v>
      </c>
      <c r="AD242" s="38">
        <f t="shared" si="5"/>
        <v>36</v>
      </c>
      <c r="AE242" s="38"/>
    </row>
    <row r="243" spans="24:31" hidden="1" x14ac:dyDescent="0.25">
      <c r="X243" s="40"/>
      <c r="Y243"/>
      <c r="Z243" s="2" t="s">
        <v>41</v>
      </c>
      <c r="AA243" s="2" t="s">
        <v>108</v>
      </c>
      <c r="AB243" s="2" t="s">
        <v>373</v>
      </c>
      <c r="AC243" s="2" t="s">
        <v>374</v>
      </c>
      <c r="AD243" s="38">
        <f t="shared" si="5"/>
        <v>37</v>
      </c>
      <c r="AE243" s="38"/>
    </row>
    <row r="244" spans="24:31" hidden="1" x14ac:dyDescent="0.25">
      <c r="X244" s="40"/>
      <c r="Y244"/>
      <c r="Z244" s="2" t="s">
        <v>41</v>
      </c>
      <c r="AA244" s="2" t="s">
        <v>108</v>
      </c>
      <c r="AB244" s="2" t="s">
        <v>375</v>
      </c>
      <c r="AC244" s="2" t="s">
        <v>376</v>
      </c>
      <c r="AD244" s="38">
        <f t="shared" si="5"/>
        <v>38</v>
      </c>
      <c r="AE244" s="38"/>
    </row>
    <row r="245" spans="24:31" hidden="1" x14ac:dyDescent="0.25">
      <c r="X245" s="40"/>
      <c r="Y245"/>
      <c r="Z245" s="2" t="s">
        <v>41</v>
      </c>
      <c r="AA245" s="2" t="s">
        <v>108</v>
      </c>
      <c r="AB245" s="2" t="s">
        <v>377</v>
      </c>
      <c r="AC245" s="2" t="s">
        <v>378</v>
      </c>
      <c r="AD245" s="38">
        <f t="shared" si="5"/>
        <v>39</v>
      </c>
      <c r="AE245" s="38"/>
    </row>
    <row r="246" spans="24:31" hidden="1" x14ac:dyDescent="0.25">
      <c r="X246" s="40"/>
      <c r="Y246"/>
      <c r="Z246" s="2" t="s">
        <v>41</v>
      </c>
      <c r="AA246" s="2" t="s">
        <v>108</v>
      </c>
      <c r="AB246" s="2" t="s">
        <v>379</v>
      </c>
      <c r="AC246" s="2" t="s">
        <v>380</v>
      </c>
      <c r="AD246" s="38">
        <f t="shared" si="5"/>
        <v>40</v>
      </c>
      <c r="AE246" s="38"/>
    </row>
    <row r="247" spans="24:31" hidden="1" x14ac:dyDescent="0.25">
      <c r="X247" s="40"/>
      <c r="Y247"/>
      <c r="Z247" s="2" t="s">
        <v>41</v>
      </c>
      <c r="AA247" s="2" t="s">
        <v>108</v>
      </c>
      <c r="AB247" s="2" t="s">
        <v>381</v>
      </c>
      <c r="AC247" s="2" t="s">
        <v>382</v>
      </c>
      <c r="AD247" s="38">
        <f t="shared" si="5"/>
        <v>41</v>
      </c>
      <c r="AE247" s="38"/>
    </row>
    <row r="248" spans="24:31" hidden="1" x14ac:dyDescent="0.25">
      <c r="X248" s="40"/>
      <c r="Y248"/>
      <c r="Z248" s="2" t="s">
        <v>43</v>
      </c>
      <c r="AA248" s="2" t="s">
        <v>109</v>
      </c>
      <c r="AB248" s="2" t="s">
        <v>383</v>
      </c>
      <c r="AC248" s="2" t="s">
        <v>384</v>
      </c>
      <c r="AD248" s="38">
        <f t="shared" si="5"/>
        <v>1</v>
      </c>
      <c r="AE248" s="38"/>
    </row>
    <row r="249" spans="24:31" hidden="1" x14ac:dyDescent="0.25">
      <c r="X249" s="40"/>
      <c r="Y249"/>
      <c r="Z249" s="2" t="s">
        <v>43</v>
      </c>
      <c r="AA249" s="2" t="s">
        <v>109</v>
      </c>
      <c r="AB249" s="2" t="s">
        <v>385</v>
      </c>
      <c r="AC249" s="2" t="s">
        <v>386</v>
      </c>
      <c r="AD249" s="38">
        <f t="shared" si="5"/>
        <v>2</v>
      </c>
      <c r="AE249" s="38"/>
    </row>
    <row r="250" spans="24:31" hidden="1" x14ac:dyDescent="0.25">
      <c r="X250" s="40"/>
      <c r="Y250"/>
      <c r="Z250" s="2" t="s">
        <v>43</v>
      </c>
      <c r="AA250" s="2" t="s">
        <v>109</v>
      </c>
      <c r="AB250" s="2" t="s">
        <v>387</v>
      </c>
      <c r="AC250" s="2" t="s">
        <v>388</v>
      </c>
      <c r="AD250" s="38">
        <f t="shared" si="5"/>
        <v>3</v>
      </c>
      <c r="AE250" s="38"/>
    </row>
    <row r="251" spans="24:31" hidden="1" x14ac:dyDescent="0.25">
      <c r="X251" s="40"/>
      <c r="Y251"/>
      <c r="Z251" s="2" t="s">
        <v>43</v>
      </c>
      <c r="AA251" s="2" t="s">
        <v>109</v>
      </c>
      <c r="AB251" s="2" t="s">
        <v>389</v>
      </c>
      <c r="AC251" s="2" t="s">
        <v>390</v>
      </c>
      <c r="AD251" s="38">
        <f t="shared" si="5"/>
        <v>4</v>
      </c>
      <c r="AE251" s="38"/>
    </row>
    <row r="252" spans="24:31" hidden="1" x14ac:dyDescent="0.25">
      <c r="X252" s="40"/>
      <c r="Y252"/>
      <c r="Z252" s="2" t="s">
        <v>43</v>
      </c>
      <c r="AA252" s="2" t="s">
        <v>109</v>
      </c>
      <c r="AB252" s="2" t="s">
        <v>391</v>
      </c>
      <c r="AC252" s="2" t="s">
        <v>392</v>
      </c>
      <c r="AD252" s="38">
        <f t="shared" si="5"/>
        <v>5</v>
      </c>
      <c r="AE252" s="38"/>
    </row>
    <row r="253" spans="24:31" hidden="1" x14ac:dyDescent="0.25">
      <c r="X253" s="40"/>
      <c r="Y253"/>
      <c r="Z253" s="2" t="s">
        <v>43</v>
      </c>
      <c r="AA253" s="2" t="s">
        <v>109</v>
      </c>
      <c r="AB253" s="2" t="s">
        <v>393</v>
      </c>
      <c r="AC253" s="2" t="s">
        <v>394</v>
      </c>
      <c r="AD253" s="38">
        <f t="shared" si="5"/>
        <v>6</v>
      </c>
      <c r="AE253" s="38"/>
    </row>
    <row r="254" spans="24:31" hidden="1" x14ac:dyDescent="0.25">
      <c r="X254" s="40"/>
      <c r="Y254"/>
      <c r="Z254" s="2" t="s">
        <v>43</v>
      </c>
      <c r="AA254" s="2" t="s">
        <v>109</v>
      </c>
      <c r="AB254" s="2" t="s">
        <v>395</v>
      </c>
      <c r="AC254" s="2" t="s">
        <v>396</v>
      </c>
      <c r="AD254" s="38">
        <f t="shared" si="5"/>
        <v>7</v>
      </c>
      <c r="AE254" s="38"/>
    </row>
    <row r="255" spans="24:31" hidden="1" x14ac:dyDescent="0.25">
      <c r="X255" s="40"/>
      <c r="Y255"/>
      <c r="Z255" s="2" t="s">
        <v>43</v>
      </c>
      <c r="AA255" s="2" t="s">
        <v>109</v>
      </c>
      <c r="AB255" s="2" t="s">
        <v>397</v>
      </c>
      <c r="AC255" s="2" t="s">
        <v>398</v>
      </c>
      <c r="AD255" s="38">
        <f t="shared" si="5"/>
        <v>8</v>
      </c>
      <c r="AE255" s="38"/>
    </row>
    <row r="256" spans="24:31" hidden="1" x14ac:dyDescent="0.25">
      <c r="X256" s="40"/>
      <c r="Y256"/>
      <c r="Z256" s="2" t="s">
        <v>43</v>
      </c>
      <c r="AA256" s="2" t="s">
        <v>109</v>
      </c>
      <c r="AB256" s="2" t="s">
        <v>399</v>
      </c>
      <c r="AC256" s="2" t="s">
        <v>400</v>
      </c>
      <c r="AD256" s="38">
        <f t="shared" si="5"/>
        <v>9</v>
      </c>
      <c r="AE256" s="38"/>
    </row>
    <row r="257" spans="24:31" hidden="1" x14ac:dyDescent="0.25">
      <c r="X257" s="40"/>
      <c r="Y257"/>
      <c r="Z257" s="2" t="s">
        <v>43</v>
      </c>
      <c r="AA257" s="2" t="s">
        <v>109</v>
      </c>
      <c r="AB257" s="2" t="s">
        <v>401</v>
      </c>
      <c r="AC257" s="2" t="s">
        <v>402</v>
      </c>
      <c r="AD257" s="38">
        <f t="shared" si="5"/>
        <v>10</v>
      </c>
      <c r="AE257" s="38"/>
    </row>
    <row r="258" spans="24:31" hidden="1" x14ac:dyDescent="0.25">
      <c r="X258" s="40"/>
      <c r="Y258"/>
      <c r="Z258" s="2" t="s">
        <v>43</v>
      </c>
      <c r="AA258" s="2" t="s">
        <v>109</v>
      </c>
      <c r="AB258" s="2" t="s">
        <v>403</v>
      </c>
      <c r="AC258" s="2" t="s">
        <v>404</v>
      </c>
      <c r="AD258" s="38">
        <f t="shared" si="5"/>
        <v>11</v>
      </c>
      <c r="AE258" s="38"/>
    </row>
    <row r="259" spans="24:31" hidden="1" x14ac:dyDescent="0.25">
      <c r="X259" s="40"/>
      <c r="Y259"/>
      <c r="Z259" s="2" t="s">
        <v>43</v>
      </c>
      <c r="AA259" s="2" t="s">
        <v>109</v>
      </c>
      <c r="AB259" s="2" t="s">
        <v>405</v>
      </c>
      <c r="AC259" s="2" t="s">
        <v>406</v>
      </c>
      <c r="AD259" s="38">
        <f t="shared" si="5"/>
        <v>12</v>
      </c>
      <c r="AE259" s="38"/>
    </row>
    <row r="260" spans="24:31" hidden="1" x14ac:dyDescent="0.25">
      <c r="X260" s="40"/>
      <c r="Y260"/>
      <c r="Z260" s="2" t="s">
        <v>43</v>
      </c>
      <c r="AA260" s="2" t="s">
        <v>109</v>
      </c>
      <c r="AB260" s="2" t="s">
        <v>407</v>
      </c>
      <c r="AC260" s="2" t="s">
        <v>408</v>
      </c>
      <c r="AD260" s="38">
        <f t="shared" ref="AD260:AD323" si="6">IF(Z260=Z259,AD259+1,1)</f>
        <v>13</v>
      </c>
      <c r="AE260" s="38"/>
    </row>
    <row r="261" spans="24:31" hidden="1" x14ac:dyDescent="0.25">
      <c r="X261" s="40"/>
      <c r="Y261"/>
      <c r="Z261" s="2" t="s">
        <v>43</v>
      </c>
      <c r="AA261" s="2" t="s">
        <v>109</v>
      </c>
      <c r="AB261" s="2" t="s">
        <v>409</v>
      </c>
      <c r="AC261" s="2" t="s">
        <v>410</v>
      </c>
      <c r="AD261" s="38">
        <f t="shared" si="6"/>
        <v>14</v>
      </c>
      <c r="AE261" s="38"/>
    </row>
    <row r="262" spans="24:31" hidden="1" x14ac:dyDescent="0.25">
      <c r="X262" s="40"/>
      <c r="Y262"/>
      <c r="Z262" s="2" t="s">
        <v>43</v>
      </c>
      <c r="AA262" s="2" t="s">
        <v>109</v>
      </c>
      <c r="AB262" s="2" t="s">
        <v>411</v>
      </c>
      <c r="AC262" s="2" t="s">
        <v>119</v>
      </c>
      <c r="AD262" s="38">
        <f t="shared" si="6"/>
        <v>15</v>
      </c>
      <c r="AE262" s="38"/>
    </row>
    <row r="263" spans="24:31" hidden="1" x14ac:dyDescent="0.25">
      <c r="X263" s="40"/>
      <c r="Y263"/>
      <c r="Z263" s="2" t="s">
        <v>43</v>
      </c>
      <c r="AA263" s="2" t="s">
        <v>109</v>
      </c>
      <c r="AB263" s="2" t="s">
        <v>412</v>
      </c>
      <c r="AC263" s="2" t="s">
        <v>413</v>
      </c>
      <c r="AD263" s="38">
        <f t="shared" si="6"/>
        <v>16</v>
      </c>
      <c r="AE263" s="38"/>
    </row>
    <row r="264" spans="24:31" hidden="1" x14ac:dyDescent="0.25">
      <c r="X264" s="40"/>
      <c r="Y264"/>
      <c r="Z264" s="2" t="s">
        <v>43</v>
      </c>
      <c r="AA264" s="2" t="s">
        <v>109</v>
      </c>
      <c r="AB264" s="2" t="s">
        <v>414</v>
      </c>
      <c r="AC264" s="2" t="s">
        <v>415</v>
      </c>
      <c r="AD264" s="38">
        <f t="shared" si="6"/>
        <v>17</v>
      </c>
      <c r="AE264" s="38"/>
    </row>
    <row r="265" spans="24:31" hidden="1" x14ac:dyDescent="0.25">
      <c r="X265" s="40"/>
      <c r="Y265"/>
      <c r="Z265" s="2" t="s">
        <v>43</v>
      </c>
      <c r="AA265" s="2" t="s">
        <v>109</v>
      </c>
      <c r="AB265" s="2" t="s">
        <v>416</v>
      </c>
      <c r="AC265" s="2" t="s">
        <v>417</v>
      </c>
      <c r="AD265" s="38">
        <f t="shared" si="6"/>
        <v>18</v>
      </c>
      <c r="AE265" s="38"/>
    </row>
    <row r="266" spans="24:31" hidden="1" x14ac:dyDescent="0.25">
      <c r="X266" s="40"/>
      <c r="Y266"/>
      <c r="Z266" s="2" t="s">
        <v>43</v>
      </c>
      <c r="AA266" s="2" t="s">
        <v>109</v>
      </c>
      <c r="AB266" s="2" t="s">
        <v>418</v>
      </c>
      <c r="AC266" s="2" t="s">
        <v>419</v>
      </c>
      <c r="AD266" s="38">
        <f t="shared" si="6"/>
        <v>19</v>
      </c>
      <c r="AE266" s="38"/>
    </row>
    <row r="267" spans="24:31" hidden="1" x14ac:dyDescent="0.25">
      <c r="X267" s="40"/>
      <c r="Y267"/>
      <c r="Z267" s="2" t="s">
        <v>43</v>
      </c>
      <c r="AA267" s="2" t="s">
        <v>109</v>
      </c>
      <c r="AB267" s="2" t="s">
        <v>420</v>
      </c>
      <c r="AC267" s="2" t="s">
        <v>421</v>
      </c>
      <c r="AD267" s="38">
        <f t="shared" si="6"/>
        <v>20</v>
      </c>
      <c r="AE267" s="38"/>
    </row>
    <row r="268" spans="24:31" hidden="1" x14ac:dyDescent="0.25">
      <c r="X268" s="40"/>
      <c r="Y268"/>
      <c r="Z268" s="2" t="s">
        <v>43</v>
      </c>
      <c r="AA268" s="2" t="s">
        <v>109</v>
      </c>
      <c r="AB268" s="2" t="s">
        <v>422</v>
      </c>
      <c r="AC268" s="2" t="s">
        <v>423</v>
      </c>
      <c r="AD268" s="38">
        <f t="shared" si="6"/>
        <v>21</v>
      </c>
      <c r="AE268" s="38"/>
    </row>
    <row r="269" spans="24:31" hidden="1" x14ac:dyDescent="0.25">
      <c r="X269" s="40"/>
      <c r="Y269"/>
      <c r="Z269" s="2" t="s">
        <v>43</v>
      </c>
      <c r="AA269" s="2" t="s">
        <v>109</v>
      </c>
      <c r="AB269" s="2" t="s">
        <v>424</v>
      </c>
      <c r="AC269" s="2" t="s">
        <v>425</v>
      </c>
      <c r="AD269" s="38">
        <f t="shared" si="6"/>
        <v>22</v>
      </c>
      <c r="AE269" s="38"/>
    </row>
    <row r="270" spans="24:31" hidden="1" x14ac:dyDescent="0.25">
      <c r="X270" s="40"/>
      <c r="Y270"/>
      <c r="Z270" s="2" t="s">
        <v>43</v>
      </c>
      <c r="AA270" s="2" t="s">
        <v>109</v>
      </c>
      <c r="AB270" s="2" t="s">
        <v>426</v>
      </c>
      <c r="AC270" s="2" t="s">
        <v>427</v>
      </c>
      <c r="AD270" s="38">
        <f t="shared" si="6"/>
        <v>23</v>
      </c>
      <c r="AE270" s="38"/>
    </row>
    <row r="271" spans="24:31" hidden="1" x14ac:dyDescent="0.25">
      <c r="X271" s="40"/>
      <c r="Y271"/>
      <c r="Z271" s="2" t="s">
        <v>43</v>
      </c>
      <c r="AA271" s="2" t="s">
        <v>109</v>
      </c>
      <c r="AB271" s="2" t="s">
        <v>428</v>
      </c>
      <c r="AC271" s="2" t="s">
        <v>429</v>
      </c>
      <c r="AD271" s="38">
        <f t="shared" si="6"/>
        <v>24</v>
      </c>
      <c r="AE271" s="38"/>
    </row>
    <row r="272" spans="24:31" hidden="1" x14ac:dyDescent="0.25">
      <c r="X272" s="40"/>
      <c r="Y272"/>
      <c r="Z272" s="2" t="s">
        <v>43</v>
      </c>
      <c r="AA272" s="2" t="s">
        <v>109</v>
      </c>
      <c r="AB272" s="2" t="s">
        <v>430</v>
      </c>
      <c r="AC272" s="2" t="s">
        <v>431</v>
      </c>
      <c r="AD272" s="38">
        <f t="shared" si="6"/>
        <v>25</v>
      </c>
      <c r="AE272" s="38"/>
    </row>
    <row r="273" spans="24:31" hidden="1" x14ac:dyDescent="0.25">
      <c r="X273" s="40"/>
      <c r="Y273"/>
      <c r="Z273" s="2" t="s">
        <v>43</v>
      </c>
      <c r="AA273" s="2" t="s">
        <v>109</v>
      </c>
      <c r="AB273" s="2" t="s">
        <v>432</v>
      </c>
      <c r="AC273" s="2" t="s">
        <v>433</v>
      </c>
      <c r="AD273" s="38">
        <f t="shared" si="6"/>
        <v>26</v>
      </c>
      <c r="AE273" s="38"/>
    </row>
    <row r="274" spans="24:31" hidden="1" x14ac:dyDescent="0.25">
      <c r="X274" s="40"/>
      <c r="Y274"/>
      <c r="Z274" s="2" t="s">
        <v>43</v>
      </c>
      <c r="AA274" s="2" t="s">
        <v>109</v>
      </c>
      <c r="AB274" s="2" t="s">
        <v>434</v>
      </c>
      <c r="AC274" s="2" t="s">
        <v>435</v>
      </c>
      <c r="AD274" s="38">
        <f t="shared" si="6"/>
        <v>27</v>
      </c>
      <c r="AE274" s="38"/>
    </row>
    <row r="275" spans="24:31" hidden="1" x14ac:dyDescent="0.25">
      <c r="X275" s="40"/>
      <c r="Y275"/>
      <c r="Z275" s="2" t="s">
        <v>43</v>
      </c>
      <c r="AA275" s="2" t="s">
        <v>109</v>
      </c>
      <c r="AB275" s="2" t="s">
        <v>436</v>
      </c>
      <c r="AC275" s="2" t="s">
        <v>437</v>
      </c>
      <c r="AD275" s="38">
        <f t="shared" si="6"/>
        <v>28</v>
      </c>
      <c r="AE275" s="38"/>
    </row>
    <row r="276" spans="24:31" hidden="1" x14ac:dyDescent="0.25">
      <c r="X276" s="40"/>
      <c r="Y276"/>
      <c r="Z276" s="2" t="s">
        <v>43</v>
      </c>
      <c r="AA276" s="2" t="s">
        <v>109</v>
      </c>
      <c r="AB276" s="2" t="s">
        <v>438</v>
      </c>
      <c r="AC276" s="2" t="s">
        <v>439</v>
      </c>
      <c r="AD276" s="38">
        <f t="shared" si="6"/>
        <v>29</v>
      </c>
      <c r="AE276" s="38"/>
    </row>
    <row r="277" spans="24:31" hidden="1" x14ac:dyDescent="0.25">
      <c r="X277" s="40"/>
      <c r="Y277"/>
      <c r="Z277" s="2" t="s">
        <v>43</v>
      </c>
      <c r="AA277" s="2" t="s">
        <v>109</v>
      </c>
      <c r="AB277" s="2" t="s">
        <v>440</v>
      </c>
      <c r="AC277" s="2" t="s">
        <v>441</v>
      </c>
      <c r="AD277" s="38">
        <f t="shared" si="6"/>
        <v>30</v>
      </c>
      <c r="AE277" s="38"/>
    </row>
    <row r="278" spans="24:31" hidden="1" x14ac:dyDescent="0.25">
      <c r="X278" s="40"/>
      <c r="Y278"/>
      <c r="Z278" s="2" t="s">
        <v>43</v>
      </c>
      <c r="AA278" s="2" t="s">
        <v>109</v>
      </c>
      <c r="AB278" s="2" t="s">
        <v>442</v>
      </c>
      <c r="AC278" s="2" t="s">
        <v>443</v>
      </c>
      <c r="AD278" s="38">
        <f t="shared" si="6"/>
        <v>31</v>
      </c>
      <c r="AE278" s="38"/>
    </row>
    <row r="279" spans="24:31" hidden="1" x14ac:dyDescent="0.25">
      <c r="X279" s="40"/>
      <c r="Y279"/>
      <c r="Z279" s="2" t="s">
        <v>43</v>
      </c>
      <c r="AA279" s="2" t="s">
        <v>109</v>
      </c>
      <c r="AB279" s="2" t="s">
        <v>444</v>
      </c>
      <c r="AC279" s="2" t="s">
        <v>445</v>
      </c>
      <c r="AD279" s="38">
        <f t="shared" si="6"/>
        <v>32</v>
      </c>
      <c r="AE279" s="38"/>
    </row>
    <row r="280" spans="24:31" hidden="1" x14ac:dyDescent="0.25">
      <c r="X280" s="40"/>
      <c r="Y280"/>
      <c r="Z280" s="2" t="s">
        <v>43</v>
      </c>
      <c r="AA280" s="2" t="s">
        <v>109</v>
      </c>
      <c r="AB280" s="2" t="s">
        <v>446</v>
      </c>
      <c r="AC280" s="2" t="s">
        <v>447</v>
      </c>
      <c r="AD280" s="38">
        <f t="shared" si="6"/>
        <v>33</v>
      </c>
      <c r="AE280" s="38"/>
    </row>
    <row r="281" spans="24:31" hidden="1" x14ac:dyDescent="0.25">
      <c r="X281" s="40"/>
      <c r="Y281"/>
      <c r="Z281" s="2" t="s">
        <v>43</v>
      </c>
      <c r="AA281" s="2" t="s">
        <v>109</v>
      </c>
      <c r="AB281" s="2" t="s">
        <v>448</v>
      </c>
      <c r="AC281" s="2" t="s">
        <v>449</v>
      </c>
      <c r="AD281" s="38">
        <f t="shared" si="6"/>
        <v>34</v>
      </c>
      <c r="AE281" s="38"/>
    </row>
    <row r="282" spans="24:31" hidden="1" x14ac:dyDescent="0.25">
      <c r="X282" s="40"/>
      <c r="Y282"/>
      <c r="Z282" s="2" t="s">
        <v>45</v>
      </c>
      <c r="AA282" s="2" t="s">
        <v>110</v>
      </c>
      <c r="AB282" s="2" t="s">
        <v>450</v>
      </c>
      <c r="AC282" s="2" t="s">
        <v>451</v>
      </c>
      <c r="AD282" s="38">
        <f t="shared" si="6"/>
        <v>1</v>
      </c>
      <c r="AE282" s="38"/>
    </row>
    <row r="283" spans="24:31" hidden="1" x14ac:dyDescent="0.25">
      <c r="X283" s="40"/>
      <c r="Y283"/>
      <c r="Z283" s="2" t="s">
        <v>45</v>
      </c>
      <c r="AA283" s="2" t="s">
        <v>110</v>
      </c>
      <c r="AB283" s="2" t="s">
        <v>452</v>
      </c>
      <c r="AC283" s="2" t="s">
        <v>453</v>
      </c>
      <c r="AD283" s="38">
        <f t="shared" si="6"/>
        <v>2</v>
      </c>
      <c r="AE283" s="38"/>
    </row>
    <row r="284" spans="24:31" hidden="1" x14ac:dyDescent="0.25">
      <c r="X284" s="40"/>
      <c r="Y284"/>
      <c r="Z284" s="2" t="s">
        <v>45</v>
      </c>
      <c r="AA284" s="2" t="s">
        <v>110</v>
      </c>
      <c r="AB284" s="2" t="s">
        <v>454</v>
      </c>
      <c r="AC284" s="2" t="s">
        <v>455</v>
      </c>
      <c r="AD284" s="38">
        <f t="shared" si="6"/>
        <v>3</v>
      </c>
      <c r="AE284" s="38"/>
    </row>
    <row r="285" spans="24:31" hidden="1" x14ac:dyDescent="0.25">
      <c r="X285" s="40"/>
      <c r="Y285"/>
      <c r="Z285" s="2" t="s">
        <v>45</v>
      </c>
      <c r="AA285" s="2" t="s">
        <v>110</v>
      </c>
      <c r="AB285" s="2" t="s">
        <v>456</v>
      </c>
      <c r="AC285" s="2" t="s">
        <v>457</v>
      </c>
      <c r="AD285" s="38">
        <f t="shared" si="6"/>
        <v>4</v>
      </c>
      <c r="AE285" s="38"/>
    </row>
    <row r="286" spans="24:31" hidden="1" x14ac:dyDescent="0.25">
      <c r="X286" s="40"/>
      <c r="Y286"/>
      <c r="Z286" s="2" t="s">
        <v>45</v>
      </c>
      <c r="AA286" s="2" t="s">
        <v>110</v>
      </c>
      <c r="AB286" s="2" t="s">
        <v>458</v>
      </c>
      <c r="AC286" s="2" t="s">
        <v>459</v>
      </c>
      <c r="AD286" s="38">
        <f t="shared" si="6"/>
        <v>5</v>
      </c>
      <c r="AE286" s="38"/>
    </row>
    <row r="287" spans="24:31" hidden="1" x14ac:dyDescent="0.25">
      <c r="X287" s="40"/>
      <c r="Y287"/>
      <c r="Z287" s="2" t="s">
        <v>45</v>
      </c>
      <c r="AA287" s="2" t="s">
        <v>110</v>
      </c>
      <c r="AB287" s="2" t="s">
        <v>460</v>
      </c>
      <c r="AC287" s="2" t="s">
        <v>461</v>
      </c>
      <c r="AD287" s="38">
        <f t="shared" si="6"/>
        <v>6</v>
      </c>
      <c r="AE287" s="38"/>
    </row>
    <row r="288" spans="24:31" hidden="1" x14ac:dyDescent="0.25">
      <c r="X288" s="40"/>
      <c r="Y288"/>
      <c r="Z288" s="2" t="s">
        <v>45</v>
      </c>
      <c r="AA288" s="2" t="s">
        <v>110</v>
      </c>
      <c r="AB288" s="2" t="s">
        <v>462</v>
      </c>
      <c r="AC288" s="2" t="s">
        <v>463</v>
      </c>
      <c r="AD288" s="38">
        <f t="shared" si="6"/>
        <v>7</v>
      </c>
      <c r="AE288" s="38"/>
    </row>
    <row r="289" spans="24:31" hidden="1" x14ac:dyDescent="0.25">
      <c r="X289" s="40"/>
      <c r="Y289"/>
      <c r="Z289" s="2" t="s">
        <v>45</v>
      </c>
      <c r="AA289" s="2" t="s">
        <v>110</v>
      </c>
      <c r="AB289" s="2" t="s">
        <v>464</v>
      </c>
      <c r="AC289" s="2" t="s">
        <v>465</v>
      </c>
      <c r="AD289" s="38">
        <f t="shared" si="6"/>
        <v>8</v>
      </c>
      <c r="AE289" s="38"/>
    </row>
    <row r="290" spans="24:31" hidden="1" x14ac:dyDescent="0.25">
      <c r="X290" s="40"/>
      <c r="Y290"/>
      <c r="Z290" s="2" t="s">
        <v>45</v>
      </c>
      <c r="AA290" s="2" t="s">
        <v>110</v>
      </c>
      <c r="AB290" s="2" t="s">
        <v>466</v>
      </c>
      <c r="AC290" s="2" t="s">
        <v>467</v>
      </c>
      <c r="AD290" s="38">
        <f t="shared" si="6"/>
        <v>9</v>
      </c>
      <c r="AE290" s="38"/>
    </row>
    <row r="291" spans="24:31" hidden="1" x14ac:dyDescent="0.25">
      <c r="X291" s="40"/>
      <c r="Y291"/>
      <c r="Z291" s="2" t="s">
        <v>45</v>
      </c>
      <c r="AA291" s="2" t="s">
        <v>110</v>
      </c>
      <c r="AB291" s="2" t="s">
        <v>468</v>
      </c>
      <c r="AC291" s="2" t="s">
        <v>469</v>
      </c>
      <c r="AD291" s="38">
        <f t="shared" si="6"/>
        <v>10</v>
      </c>
      <c r="AE291" s="38"/>
    </row>
    <row r="292" spans="24:31" hidden="1" x14ac:dyDescent="0.25">
      <c r="X292" s="40"/>
      <c r="Y292"/>
      <c r="Z292" s="2" t="s">
        <v>45</v>
      </c>
      <c r="AA292" s="2" t="s">
        <v>110</v>
      </c>
      <c r="AB292" s="2" t="s">
        <v>470</v>
      </c>
      <c r="AC292" s="2" t="s">
        <v>471</v>
      </c>
      <c r="AD292" s="38">
        <f t="shared" si="6"/>
        <v>11</v>
      </c>
      <c r="AE292" s="38"/>
    </row>
    <row r="293" spans="24:31" hidden="1" x14ac:dyDescent="0.25">
      <c r="X293" s="40"/>
      <c r="Y293"/>
      <c r="Z293" s="2" t="s">
        <v>45</v>
      </c>
      <c r="AA293" s="2" t="s">
        <v>110</v>
      </c>
      <c r="AB293" s="2" t="s">
        <v>472</v>
      </c>
      <c r="AC293" s="2" t="s">
        <v>473</v>
      </c>
      <c r="AD293" s="38">
        <f t="shared" si="6"/>
        <v>12</v>
      </c>
      <c r="AE293" s="38"/>
    </row>
    <row r="294" spans="24:31" hidden="1" x14ac:dyDescent="0.25">
      <c r="X294" s="40"/>
      <c r="Y294"/>
      <c r="Z294" s="2" t="s">
        <v>45</v>
      </c>
      <c r="AA294" s="2" t="s">
        <v>110</v>
      </c>
      <c r="AB294" s="2" t="s">
        <v>474</v>
      </c>
      <c r="AC294" s="2" t="s">
        <v>475</v>
      </c>
      <c r="AD294" s="38">
        <f t="shared" si="6"/>
        <v>13</v>
      </c>
      <c r="AE294" s="38"/>
    </row>
    <row r="295" spans="24:31" hidden="1" x14ac:dyDescent="0.25">
      <c r="X295" s="40"/>
      <c r="Y295"/>
      <c r="Z295" s="2" t="s">
        <v>45</v>
      </c>
      <c r="AA295" s="2" t="s">
        <v>110</v>
      </c>
      <c r="AB295" s="2" t="s">
        <v>476</v>
      </c>
      <c r="AC295" s="2" t="s">
        <v>477</v>
      </c>
      <c r="AD295" s="38">
        <f t="shared" si="6"/>
        <v>14</v>
      </c>
      <c r="AE295" s="38"/>
    </row>
    <row r="296" spans="24:31" hidden="1" x14ac:dyDescent="0.25">
      <c r="X296" s="40"/>
      <c r="Y296"/>
      <c r="Z296" s="2" t="s">
        <v>45</v>
      </c>
      <c r="AA296" s="2" t="s">
        <v>110</v>
      </c>
      <c r="AB296" s="2" t="s">
        <v>478</v>
      </c>
      <c r="AC296" s="2" t="s">
        <v>479</v>
      </c>
      <c r="AD296" s="38">
        <f t="shared" si="6"/>
        <v>15</v>
      </c>
      <c r="AE296" s="38"/>
    </row>
    <row r="297" spans="24:31" hidden="1" x14ac:dyDescent="0.25">
      <c r="X297" s="40"/>
      <c r="Y297"/>
      <c r="Z297" s="2" t="s">
        <v>45</v>
      </c>
      <c r="AA297" s="2" t="s">
        <v>110</v>
      </c>
      <c r="AB297" s="2" t="s">
        <v>480</v>
      </c>
      <c r="AC297" s="2" t="s">
        <v>481</v>
      </c>
      <c r="AD297" s="38">
        <f t="shared" si="6"/>
        <v>16</v>
      </c>
      <c r="AE297" s="38"/>
    </row>
    <row r="298" spans="24:31" hidden="1" x14ac:dyDescent="0.25">
      <c r="X298" s="40"/>
      <c r="Y298"/>
      <c r="Z298" s="2" t="s">
        <v>45</v>
      </c>
      <c r="AA298" s="2" t="s">
        <v>110</v>
      </c>
      <c r="AB298" s="2" t="s">
        <v>482</v>
      </c>
      <c r="AC298" s="2" t="s">
        <v>483</v>
      </c>
      <c r="AD298" s="38">
        <f t="shared" si="6"/>
        <v>17</v>
      </c>
      <c r="AE298" s="38"/>
    </row>
    <row r="299" spans="24:31" hidden="1" x14ac:dyDescent="0.25">
      <c r="X299" s="40"/>
      <c r="Y299"/>
      <c r="Z299" s="2" t="s">
        <v>45</v>
      </c>
      <c r="AA299" s="2" t="s">
        <v>110</v>
      </c>
      <c r="AB299" s="2" t="s">
        <v>484</v>
      </c>
      <c r="AC299" s="2" t="s">
        <v>485</v>
      </c>
      <c r="AD299" s="38">
        <f t="shared" si="6"/>
        <v>18</v>
      </c>
      <c r="AE299" s="38"/>
    </row>
    <row r="300" spans="24:31" hidden="1" x14ac:dyDescent="0.25">
      <c r="X300" s="40"/>
      <c r="Y300"/>
      <c r="Z300" s="2" t="s">
        <v>45</v>
      </c>
      <c r="AA300" s="2" t="s">
        <v>110</v>
      </c>
      <c r="AB300" s="2" t="s">
        <v>486</v>
      </c>
      <c r="AC300" s="2" t="s">
        <v>487</v>
      </c>
      <c r="AD300" s="38">
        <f t="shared" si="6"/>
        <v>19</v>
      </c>
      <c r="AE300" s="38"/>
    </row>
    <row r="301" spans="24:31" hidden="1" x14ac:dyDescent="0.25">
      <c r="X301" s="40"/>
      <c r="Y301"/>
      <c r="Z301" s="2" t="s">
        <v>45</v>
      </c>
      <c r="AA301" s="2" t="s">
        <v>110</v>
      </c>
      <c r="AB301" s="2" t="s">
        <v>488</v>
      </c>
      <c r="AC301" s="2" t="s">
        <v>489</v>
      </c>
      <c r="AD301" s="38">
        <f t="shared" si="6"/>
        <v>20</v>
      </c>
      <c r="AE301" s="38"/>
    </row>
    <row r="302" spans="24:31" hidden="1" x14ac:dyDescent="0.25">
      <c r="X302" s="40"/>
      <c r="Y302"/>
      <c r="Z302" s="2" t="s">
        <v>45</v>
      </c>
      <c r="AA302" s="2" t="s">
        <v>110</v>
      </c>
      <c r="AB302" s="2" t="s">
        <v>490</v>
      </c>
      <c r="AC302" s="2" t="s">
        <v>491</v>
      </c>
      <c r="AD302" s="38">
        <f t="shared" si="6"/>
        <v>21</v>
      </c>
      <c r="AE302" s="38"/>
    </row>
    <row r="303" spans="24:31" hidden="1" x14ac:dyDescent="0.25">
      <c r="X303" s="40"/>
      <c r="Y303"/>
      <c r="Z303" s="2" t="s">
        <v>45</v>
      </c>
      <c r="AA303" s="2" t="s">
        <v>110</v>
      </c>
      <c r="AB303" s="2" t="s">
        <v>492</v>
      </c>
      <c r="AC303" s="2" t="s">
        <v>493</v>
      </c>
      <c r="AD303" s="38">
        <f t="shared" si="6"/>
        <v>22</v>
      </c>
      <c r="AE303" s="38"/>
    </row>
    <row r="304" spans="24:31" hidden="1" x14ac:dyDescent="0.25">
      <c r="X304" s="40"/>
      <c r="Y304"/>
      <c r="Z304" s="2" t="s">
        <v>45</v>
      </c>
      <c r="AA304" s="2" t="s">
        <v>110</v>
      </c>
      <c r="AB304" s="2" t="s">
        <v>494</v>
      </c>
      <c r="AC304" s="2" t="s">
        <v>495</v>
      </c>
      <c r="AD304" s="38">
        <f t="shared" si="6"/>
        <v>23</v>
      </c>
      <c r="AE304" s="38"/>
    </row>
    <row r="305" spans="24:31" hidden="1" x14ac:dyDescent="0.25">
      <c r="X305" s="40"/>
      <c r="Y305"/>
      <c r="Z305" s="2" t="s">
        <v>45</v>
      </c>
      <c r="AA305" s="2" t="s">
        <v>110</v>
      </c>
      <c r="AB305" s="2" t="s">
        <v>496</v>
      </c>
      <c r="AC305" s="2" t="s">
        <v>497</v>
      </c>
      <c r="AD305" s="38">
        <f t="shared" si="6"/>
        <v>24</v>
      </c>
      <c r="AE305" s="38"/>
    </row>
    <row r="306" spans="24:31" hidden="1" x14ac:dyDescent="0.25">
      <c r="X306" s="40"/>
      <c r="Y306"/>
      <c r="Z306" s="2" t="s">
        <v>45</v>
      </c>
      <c r="AA306" s="2" t="s">
        <v>110</v>
      </c>
      <c r="AB306" s="2" t="s">
        <v>498</v>
      </c>
      <c r="AC306" s="2" t="s">
        <v>499</v>
      </c>
      <c r="AD306" s="38">
        <f t="shared" si="6"/>
        <v>25</v>
      </c>
      <c r="AE306" s="38"/>
    </row>
    <row r="307" spans="24:31" hidden="1" x14ac:dyDescent="0.25">
      <c r="X307" s="40"/>
      <c r="Y307"/>
      <c r="Z307" s="2" t="s">
        <v>45</v>
      </c>
      <c r="AA307" s="2" t="s">
        <v>110</v>
      </c>
      <c r="AB307" s="2" t="s">
        <v>500</v>
      </c>
      <c r="AC307" s="2" t="s">
        <v>501</v>
      </c>
      <c r="AD307" s="38">
        <f t="shared" si="6"/>
        <v>26</v>
      </c>
      <c r="AE307" s="38"/>
    </row>
    <row r="308" spans="24:31" hidden="1" x14ac:dyDescent="0.25">
      <c r="X308" s="40"/>
      <c r="Y308"/>
      <c r="Z308" s="2" t="s">
        <v>45</v>
      </c>
      <c r="AA308" s="2" t="s">
        <v>110</v>
      </c>
      <c r="AB308" s="2" t="s">
        <v>502</v>
      </c>
      <c r="AC308" s="2" t="s">
        <v>503</v>
      </c>
      <c r="AD308" s="38">
        <f t="shared" si="6"/>
        <v>27</v>
      </c>
      <c r="AE308" s="38"/>
    </row>
    <row r="309" spans="24:31" hidden="1" x14ac:dyDescent="0.25">
      <c r="X309" s="40"/>
      <c r="Y309"/>
      <c r="Z309" s="2" t="s">
        <v>45</v>
      </c>
      <c r="AA309" s="2" t="s">
        <v>110</v>
      </c>
      <c r="AB309" s="2" t="s">
        <v>504</v>
      </c>
      <c r="AC309" s="2" t="s">
        <v>505</v>
      </c>
      <c r="AD309" s="38">
        <f t="shared" si="6"/>
        <v>28</v>
      </c>
      <c r="AE309" s="38"/>
    </row>
    <row r="310" spans="24:31" hidden="1" x14ac:dyDescent="0.25">
      <c r="X310" s="40"/>
      <c r="Y310"/>
      <c r="Z310" s="2" t="s">
        <v>45</v>
      </c>
      <c r="AA310" s="2" t="s">
        <v>110</v>
      </c>
      <c r="AB310" s="2" t="s">
        <v>506</v>
      </c>
      <c r="AC310" s="2" t="s">
        <v>507</v>
      </c>
      <c r="AD310" s="38">
        <f t="shared" si="6"/>
        <v>29</v>
      </c>
      <c r="AE310" s="38"/>
    </row>
    <row r="311" spans="24:31" hidden="1" x14ac:dyDescent="0.25">
      <c r="X311" s="40"/>
      <c r="Y311"/>
      <c r="Z311" s="2" t="s">
        <v>45</v>
      </c>
      <c r="AA311" s="2" t="s">
        <v>110</v>
      </c>
      <c r="AB311" s="2" t="s">
        <v>508</v>
      </c>
      <c r="AC311" s="2" t="s">
        <v>509</v>
      </c>
      <c r="AD311" s="38">
        <f t="shared" si="6"/>
        <v>30</v>
      </c>
      <c r="AE311" s="38"/>
    </row>
    <row r="312" spans="24:31" hidden="1" x14ac:dyDescent="0.25">
      <c r="X312" s="40"/>
      <c r="Y312"/>
      <c r="Z312" s="2" t="s">
        <v>45</v>
      </c>
      <c r="AA312" s="2" t="s">
        <v>110</v>
      </c>
      <c r="AB312" s="2" t="s">
        <v>510</v>
      </c>
      <c r="AC312" s="2" t="s">
        <v>511</v>
      </c>
      <c r="AD312" s="38">
        <f t="shared" si="6"/>
        <v>31</v>
      </c>
      <c r="AE312" s="38"/>
    </row>
    <row r="313" spans="24:31" hidden="1" x14ac:dyDescent="0.25">
      <c r="X313" s="40"/>
      <c r="Y313"/>
      <c r="Z313" s="2" t="s">
        <v>45</v>
      </c>
      <c r="AA313" s="2" t="s">
        <v>110</v>
      </c>
      <c r="AB313" s="2" t="s">
        <v>512</v>
      </c>
      <c r="AC313" s="2" t="s">
        <v>513</v>
      </c>
      <c r="AD313" s="38">
        <f t="shared" si="6"/>
        <v>32</v>
      </c>
      <c r="AE313" s="38"/>
    </row>
    <row r="314" spans="24:31" hidden="1" x14ac:dyDescent="0.25">
      <c r="X314" s="40"/>
      <c r="Y314"/>
      <c r="Z314" s="2" t="s">
        <v>45</v>
      </c>
      <c r="AA314" s="2" t="s">
        <v>110</v>
      </c>
      <c r="AB314" s="2" t="s">
        <v>514</v>
      </c>
      <c r="AC314" s="2" t="s">
        <v>515</v>
      </c>
      <c r="AD314" s="38">
        <f t="shared" si="6"/>
        <v>33</v>
      </c>
      <c r="AE314" s="38"/>
    </row>
    <row r="315" spans="24:31" hidden="1" x14ac:dyDescent="0.25">
      <c r="X315" s="40"/>
      <c r="Y315"/>
      <c r="Z315" s="2" t="s">
        <v>45</v>
      </c>
      <c r="AA315" s="2" t="s">
        <v>110</v>
      </c>
      <c r="AB315" s="2" t="s">
        <v>516</v>
      </c>
      <c r="AC315" s="2" t="s">
        <v>517</v>
      </c>
      <c r="AD315" s="38">
        <f t="shared" si="6"/>
        <v>34</v>
      </c>
      <c r="AE315" s="38"/>
    </row>
    <row r="316" spans="24:31" hidden="1" x14ac:dyDescent="0.25">
      <c r="X316" s="40"/>
      <c r="Y316"/>
      <c r="Z316" s="2" t="s">
        <v>45</v>
      </c>
      <c r="AA316" s="2" t="s">
        <v>110</v>
      </c>
      <c r="AB316" s="2" t="s">
        <v>518</v>
      </c>
      <c r="AC316" s="2" t="s">
        <v>519</v>
      </c>
      <c r="AD316" s="38">
        <f t="shared" si="6"/>
        <v>35</v>
      </c>
      <c r="AE316" s="38"/>
    </row>
    <row r="317" spans="24:31" hidden="1" x14ac:dyDescent="0.25">
      <c r="X317" s="40"/>
      <c r="Y317"/>
      <c r="Z317" s="2" t="s">
        <v>45</v>
      </c>
      <c r="AA317" s="2" t="s">
        <v>110</v>
      </c>
      <c r="AB317" s="2" t="s">
        <v>520</v>
      </c>
      <c r="AC317" s="2" t="s">
        <v>521</v>
      </c>
      <c r="AD317" s="38">
        <f t="shared" si="6"/>
        <v>36</v>
      </c>
      <c r="AE317" s="38"/>
    </row>
    <row r="318" spans="24:31" hidden="1" x14ac:dyDescent="0.25">
      <c r="X318" s="40"/>
      <c r="Y318"/>
      <c r="Z318" s="2" t="s">
        <v>45</v>
      </c>
      <c r="AA318" s="2" t="s">
        <v>110</v>
      </c>
      <c r="AB318" s="2" t="s">
        <v>522</v>
      </c>
      <c r="AC318" s="2" t="s">
        <v>523</v>
      </c>
      <c r="AD318" s="38">
        <f t="shared" si="6"/>
        <v>37</v>
      </c>
      <c r="AE318" s="38"/>
    </row>
    <row r="319" spans="24:31" hidden="1" x14ac:dyDescent="0.25">
      <c r="X319" s="40"/>
      <c r="Y319"/>
      <c r="Z319" s="2" t="s">
        <v>45</v>
      </c>
      <c r="AA319" s="2" t="s">
        <v>110</v>
      </c>
      <c r="AB319" s="2" t="s">
        <v>524</v>
      </c>
      <c r="AC319" s="2" t="s">
        <v>525</v>
      </c>
      <c r="AD319" s="38">
        <f t="shared" si="6"/>
        <v>38</v>
      </c>
      <c r="AE319" s="38"/>
    </row>
    <row r="320" spans="24:31" hidden="1" x14ac:dyDescent="0.25">
      <c r="X320" s="40"/>
      <c r="Y320"/>
      <c r="Z320" s="2" t="s">
        <v>45</v>
      </c>
      <c r="AA320" s="2" t="s">
        <v>110</v>
      </c>
      <c r="AB320" s="2" t="s">
        <v>526</v>
      </c>
      <c r="AC320" s="2" t="s">
        <v>527</v>
      </c>
      <c r="AD320" s="38">
        <f t="shared" si="6"/>
        <v>39</v>
      </c>
      <c r="AE320" s="38"/>
    </row>
    <row r="321" spans="24:31" hidden="1" x14ac:dyDescent="0.25">
      <c r="X321" s="40"/>
      <c r="Y321"/>
      <c r="Z321" s="2" t="s">
        <v>45</v>
      </c>
      <c r="AA321" s="2" t="s">
        <v>110</v>
      </c>
      <c r="AB321" s="2" t="s">
        <v>528</v>
      </c>
      <c r="AC321" s="2" t="s">
        <v>529</v>
      </c>
      <c r="AD321" s="38">
        <f t="shared" si="6"/>
        <v>40</v>
      </c>
      <c r="AE321" s="38"/>
    </row>
    <row r="322" spans="24:31" hidden="1" x14ac:dyDescent="0.25">
      <c r="X322" s="40"/>
      <c r="Y322"/>
      <c r="Z322" s="2" t="s">
        <v>47</v>
      </c>
      <c r="AA322" s="2" t="s">
        <v>111</v>
      </c>
      <c r="AB322" s="2" t="s">
        <v>530</v>
      </c>
      <c r="AC322" s="2" t="s">
        <v>531</v>
      </c>
      <c r="AD322" s="38">
        <f t="shared" si="6"/>
        <v>1</v>
      </c>
      <c r="AE322" s="38"/>
    </row>
    <row r="323" spans="24:31" hidden="1" x14ac:dyDescent="0.25">
      <c r="X323" s="40"/>
      <c r="Y323"/>
      <c r="Z323" s="2" t="s">
        <v>47</v>
      </c>
      <c r="AA323" s="2" t="s">
        <v>111</v>
      </c>
      <c r="AB323" s="2" t="s">
        <v>532</v>
      </c>
      <c r="AC323" s="2" t="s">
        <v>533</v>
      </c>
      <c r="AD323" s="38">
        <f t="shared" si="6"/>
        <v>2</v>
      </c>
      <c r="AE323" s="38"/>
    </row>
    <row r="324" spans="24:31" hidden="1" x14ac:dyDescent="0.25">
      <c r="X324" s="40"/>
      <c r="Y324"/>
      <c r="Z324" s="2" t="s">
        <v>47</v>
      </c>
      <c r="AA324" s="2" t="s">
        <v>111</v>
      </c>
      <c r="AB324" s="2" t="s">
        <v>534</v>
      </c>
      <c r="AC324" s="2" t="s">
        <v>535</v>
      </c>
      <c r="AD324" s="38">
        <f t="shared" ref="AD324:AD387" si="7">IF(Z324=Z323,AD323+1,1)</f>
        <v>3</v>
      </c>
      <c r="AE324" s="38"/>
    </row>
    <row r="325" spans="24:31" hidden="1" x14ac:dyDescent="0.25">
      <c r="X325" s="40"/>
      <c r="Y325"/>
      <c r="Z325" s="2" t="s">
        <v>47</v>
      </c>
      <c r="AA325" s="2" t="s">
        <v>111</v>
      </c>
      <c r="AB325" s="2" t="s">
        <v>536</v>
      </c>
      <c r="AC325" s="2" t="s">
        <v>537</v>
      </c>
      <c r="AD325" s="38">
        <f t="shared" si="7"/>
        <v>4</v>
      </c>
      <c r="AE325" s="38"/>
    </row>
    <row r="326" spans="24:31" hidden="1" x14ac:dyDescent="0.25">
      <c r="X326" s="40"/>
      <c r="Y326"/>
      <c r="Z326" s="2" t="s">
        <v>47</v>
      </c>
      <c r="AA326" s="2" t="s">
        <v>111</v>
      </c>
      <c r="AB326" s="2" t="s">
        <v>538</v>
      </c>
      <c r="AC326" s="2" t="s">
        <v>539</v>
      </c>
      <c r="AD326" s="38">
        <f t="shared" si="7"/>
        <v>5</v>
      </c>
      <c r="AE326" s="38"/>
    </row>
    <row r="327" spans="24:31" hidden="1" x14ac:dyDescent="0.25">
      <c r="X327" s="40"/>
      <c r="Y327"/>
      <c r="Z327" s="2" t="s">
        <v>47</v>
      </c>
      <c r="AA327" s="2" t="s">
        <v>111</v>
      </c>
      <c r="AB327" s="2" t="s">
        <v>540</v>
      </c>
      <c r="AC327" s="2" t="s">
        <v>541</v>
      </c>
      <c r="AD327" s="38">
        <f t="shared" si="7"/>
        <v>6</v>
      </c>
      <c r="AE327" s="38"/>
    </row>
    <row r="328" spans="24:31" hidden="1" x14ac:dyDescent="0.25">
      <c r="X328" s="40"/>
      <c r="Y328"/>
      <c r="Z328" s="2" t="s">
        <v>47</v>
      </c>
      <c r="AA328" s="2" t="s">
        <v>111</v>
      </c>
      <c r="AB328" s="2" t="s">
        <v>542</v>
      </c>
      <c r="AC328" s="2" t="s">
        <v>543</v>
      </c>
      <c r="AD328" s="38">
        <f t="shared" si="7"/>
        <v>7</v>
      </c>
      <c r="AE328" s="38"/>
    </row>
    <row r="329" spans="24:31" hidden="1" x14ac:dyDescent="0.25">
      <c r="X329" s="40"/>
      <c r="Y329"/>
      <c r="Z329" s="2" t="s">
        <v>47</v>
      </c>
      <c r="AA329" s="2" t="s">
        <v>111</v>
      </c>
      <c r="AB329" s="2" t="s">
        <v>544</v>
      </c>
      <c r="AC329" s="2" t="s">
        <v>545</v>
      </c>
      <c r="AD329" s="38">
        <f t="shared" si="7"/>
        <v>8</v>
      </c>
      <c r="AE329" s="38"/>
    </row>
    <row r="330" spans="24:31" hidden="1" x14ac:dyDescent="0.25">
      <c r="X330" s="40"/>
      <c r="Y330"/>
      <c r="Z330" s="2" t="s">
        <v>47</v>
      </c>
      <c r="AA330" s="2" t="s">
        <v>111</v>
      </c>
      <c r="AB330" s="2" t="s">
        <v>546</v>
      </c>
      <c r="AC330" s="2" t="s">
        <v>547</v>
      </c>
      <c r="AD330" s="38">
        <f t="shared" si="7"/>
        <v>9</v>
      </c>
      <c r="AE330" s="38"/>
    </row>
    <row r="331" spans="24:31" hidden="1" x14ac:dyDescent="0.25">
      <c r="X331" s="40"/>
      <c r="Y331"/>
      <c r="Z331" s="2" t="s">
        <v>47</v>
      </c>
      <c r="AA331" s="2" t="s">
        <v>111</v>
      </c>
      <c r="AB331" s="2" t="s">
        <v>548</v>
      </c>
      <c r="AC331" s="2" t="s">
        <v>549</v>
      </c>
      <c r="AD331" s="38">
        <f t="shared" si="7"/>
        <v>10</v>
      </c>
      <c r="AE331" s="38"/>
    </row>
    <row r="332" spans="24:31" hidden="1" x14ac:dyDescent="0.25">
      <c r="X332" s="40"/>
      <c r="Y332"/>
      <c r="Z332" s="2" t="s">
        <v>47</v>
      </c>
      <c r="AA332" s="2" t="s">
        <v>111</v>
      </c>
      <c r="AB332" s="2" t="s">
        <v>550</v>
      </c>
      <c r="AC332" s="2" t="s">
        <v>551</v>
      </c>
      <c r="AD332" s="38">
        <f t="shared" si="7"/>
        <v>11</v>
      </c>
      <c r="AE332" s="38"/>
    </row>
    <row r="333" spans="24:31" hidden="1" x14ac:dyDescent="0.25">
      <c r="X333" s="40"/>
      <c r="Y333"/>
      <c r="Z333" s="2" t="s">
        <v>47</v>
      </c>
      <c r="AA333" s="2" t="s">
        <v>111</v>
      </c>
      <c r="AB333" s="2" t="s">
        <v>552</v>
      </c>
      <c r="AC333" s="2" t="s">
        <v>553</v>
      </c>
      <c r="AD333" s="38">
        <f t="shared" si="7"/>
        <v>12</v>
      </c>
      <c r="AE333" s="38"/>
    </row>
    <row r="334" spans="24:31" hidden="1" x14ac:dyDescent="0.25">
      <c r="X334" s="40"/>
      <c r="Y334"/>
      <c r="Z334" s="2" t="s">
        <v>47</v>
      </c>
      <c r="AA334" s="2" t="s">
        <v>111</v>
      </c>
      <c r="AB334" s="2" t="s">
        <v>554</v>
      </c>
      <c r="AC334" s="2" t="s">
        <v>555</v>
      </c>
      <c r="AD334" s="38">
        <f t="shared" si="7"/>
        <v>13</v>
      </c>
      <c r="AE334" s="38"/>
    </row>
    <row r="335" spans="24:31" hidden="1" x14ac:dyDescent="0.25">
      <c r="X335" s="40"/>
      <c r="Y335"/>
      <c r="Z335" s="2" t="s">
        <v>47</v>
      </c>
      <c r="AA335" s="2" t="s">
        <v>111</v>
      </c>
      <c r="AB335" s="2" t="s">
        <v>556</v>
      </c>
      <c r="AC335" s="2" t="s">
        <v>557</v>
      </c>
      <c r="AD335" s="38">
        <f t="shared" si="7"/>
        <v>14</v>
      </c>
      <c r="AE335" s="38"/>
    </row>
    <row r="336" spans="24:31" hidden="1" x14ac:dyDescent="0.25">
      <c r="X336" s="40"/>
      <c r="Y336"/>
      <c r="Z336" s="2" t="s">
        <v>47</v>
      </c>
      <c r="AA336" s="2" t="s">
        <v>111</v>
      </c>
      <c r="AB336" s="2" t="s">
        <v>558</v>
      </c>
      <c r="AC336" s="2" t="s">
        <v>559</v>
      </c>
      <c r="AD336" s="38">
        <f t="shared" si="7"/>
        <v>15</v>
      </c>
      <c r="AE336" s="38"/>
    </row>
    <row r="337" spans="24:31" hidden="1" x14ac:dyDescent="0.25">
      <c r="X337" s="40"/>
      <c r="Y337"/>
      <c r="Z337" s="2" t="s">
        <v>47</v>
      </c>
      <c r="AA337" s="2" t="s">
        <v>111</v>
      </c>
      <c r="AB337" s="2" t="s">
        <v>560</v>
      </c>
      <c r="AC337" s="2" t="s">
        <v>561</v>
      </c>
      <c r="AD337" s="38">
        <f t="shared" si="7"/>
        <v>16</v>
      </c>
      <c r="AE337" s="38"/>
    </row>
    <row r="338" spans="24:31" hidden="1" x14ac:dyDescent="0.25">
      <c r="X338" s="40"/>
      <c r="Y338"/>
      <c r="Z338" s="2" t="s">
        <v>47</v>
      </c>
      <c r="AA338" s="2" t="s">
        <v>111</v>
      </c>
      <c r="AB338" s="2" t="s">
        <v>562</v>
      </c>
      <c r="AC338" s="2" t="s">
        <v>563</v>
      </c>
      <c r="AD338" s="38">
        <f t="shared" si="7"/>
        <v>17</v>
      </c>
      <c r="AE338" s="38"/>
    </row>
    <row r="339" spans="24:31" hidden="1" x14ac:dyDescent="0.25">
      <c r="X339" s="40"/>
      <c r="Y339"/>
      <c r="Z339" s="2" t="s">
        <v>47</v>
      </c>
      <c r="AA339" s="2" t="s">
        <v>111</v>
      </c>
      <c r="AB339" s="2" t="s">
        <v>564</v>
      </c>
      <c r="AC339" s="2" t="s">
        <v>565</v>
      </c>
      <c r="AD339" s="38">
        <f t="shared" si="7"/>
        <v>18</v>
      </c>
      <c r="AE339" s="38"/>
    </row>
    <row r="340" spans="24:31" hidden="1" x14ac:dyDescent="0.25">
      <c r="X340" s="40"/>
      <c r="Y340"/>
      <c r="Z340" s="2" t="s">
        <v>47</v>
      </c>
      <c r="AA340" s="2" t="s">
        <v>111</v>
      </c>
      <c r="AB340" s="2" t="s">
        <v>566</v>
      </c>
      <c r="AC340" s="2" t="s">
        <v>567</v>
      </c>
      <c r="AD340" s="38">
        <f t="shared" si="7"/>
        <v>19</v>
      </c>
      <c r="AE340" s="38"/>
    </row>
    <row r="341" spans="24:31" hidden="1" x14ac:dyDescent="0.25">
      <c r="X341" s="40"/>
      <c r="Y341"/>
      <c r="Z341" s="2" t="s">
        <v>47</v>
      </c>
      <c r="AA341" s="2" t="s">
        <v>111</v>
      </c>
      <c r="AB341" s="2" t="s">
        <v>568</v>
      </c>
      <c r="AC341" s="2" t="s">
        <v>569</v>
      </c>
      <c r="AD341" s="38">
        <f t="shared" si="7"/>
        <v>20</v>
      </c>
      <c r="AE341" s="38"/>
    </row>
    <row r="342" spans="24:31" hidden="1" x14ac:dyDescent="0.25">
      <c r="X342" s="40"/>
      <c r="Y342"/>
      <c r="Z342" s="2" t="s">
        <v>47</v>
      </c>
      <c r="AA342" s="2" t="s">
        <v>111</v>
      </c>
      <c r="AB342" s="2" t="s">
        <v>570</v>
      </c>
      <c r="AC342" s="2" t="s">
        <v>571</v>
      </c>
      <c r="AD342" s="38">
        <f t="shared" si="7"/>
        <v>21</v>
      </c>
      <c r="AE342" s="38"/>
    </row>
    <row r="343" spans="24:31" hidden="1" x14ac:dyDescent="0.25">
      <c r="X343" s="40"/>
      <c r="Y343"/>
      <c r="Z343" s="2" t="s">
        <v>47</v>
      </c>
      <c r="AA343" s="2" t="s">
        <v>111</v>
      </c>
      <c r="AB343" s="2" t="s">
        <v>572</v>
      </c>
      <c r="AC343" s="2" t="s">
        <v>573</v>
      </c>
      <c r="AD343" s="38">
        <f t="shared" si="7"/>
        <v>22</v>
      </c>
      <c r="AE343" s="38"/>
    </row>
    <row r="344" spans="24:31" hidden="1" x14ac:dyDescent="0.25">
      <c r="X344" s="40"/>
      <c r="Y344"/>
      <c r="Z344" s="2" t="s">
        <v>47</v>
      </c>
      <c r="AA344" s="2" t="s">
        <v>111</v>
      </c>
      <c r="AB344" s="2" t="s">
        <v>574</v>
      </c>
      <c r="AC344" s="2" t="s">
        <v>575</v>
      </c>
      <c r="AD344" s="38">
        <f t="shared" si="7"/>
        <v>23</v>
      </c>
      <c r="AE344" s="38"/>
    </row>
    <row r="345" spans="24:31" hidden="1" x14ac:dyDescent="0.25">
      <c r="X345" s="40"/>
      <c r="Y345"/>
      <c r="Z345" s="2" t="s">
        <v>47</v>
      </c>
      <c r="AA345" s="2" t="s">
        <v>111</v>
      </c>
      <c r="AB345" s="2" t="s">
        <v>576</v>
      </c>
      <c r="AC345" s="2" t="s">
        <v>577</v>
      </c>
      <c r="AD345" s="38">
        <f t="shared" si="7"/>
        <v>24</v>
      </c>
      <c r="AE345" s="38"/>
    </row>
    <row r="346" spans="24:31" hidden="1" x14ac:dyDescent="0.25">
      <c r="X346" s="40"/>
      <c r="Y346"/>
      <c r="Z346" s="2" t="s">
        <v>47</v>
      </c>
      <c r="AA346" s="2" t="s">
        <v>111</v>
      </c>
      <c r="AB346" s="2" t="s">
        <v>578</v>
      </c>
      <c r="AC346" s="2" t="s">
        <v>579</v>
      </c>
      <c r="AD346" s="38">
        <f t="shared" si="7"/>
        <v>25</v>
      </c>
      <c r="AE346" s="38"/>
    </row>
    <row r="347" spans="24:31" hidden="1" x14ac:dyDescent="0.25">
      <c r="X347" s="40"/>
      <c r="Y347"/>
      <c r="Z347" s="2" t="s">
        <v>47</v>
      </c>
      <c r="AA347" s="2" t="s">
        <v>111</v>
      </c>
      <c r="AB347" s="2" t="s">
        <v>580</v>
      </c>
      <c r="AC347" s="2" t="s">
        <v>581</v>
      </c>
      <c r="AD347" s="38">
        <f t="shared" si="7"/>
        <v>26</v>
      </c>
      <c r="AE347" s="38"/>
    </row>
    <row r="348" spans="24:31" hidden="1" x14ac:dyDescent="0.25">
      <c r="X348" s="40"/>
      <c r="Y348"/>
      <c r="Z348" s="2" t="s">
        <v>47</v>
      </c>
      <c r="AA348" s="2" t="s">
        <v>111</v>
      </c>
      <c r="AB348" s="2" t="s">
        <v>582</v>
      </c>
      <c r="AC348" s="2" t="s">
        <v>583</v>
      </c>
      <c r="AD348" s="38">
        <f t="shared" si="7"/>
        <v>27</v>
      </c>
      <c r="AE348" s="38"/>
    </row>
    <row r="349" spans="24:31" hidden="1" x14ac:dyDescent="0.25">
      <c r="X349" s="40"/>
      <c r="Y349"/>
      <c r="Z349" s="2" t="s">
        <v>47</v>
      </c>
      <c r="AA349" s="2" t="s">
        <v>111</v>
      </c>
      <c r="AB349" s="2" t="s">
        <v>584</v>
      </c>
      <c r="AC349" s="2" t="s">
        <v>585</v>
      </c>
      <c r="AD349" s="38">
        <f t="shared" si="7"/>
        <v>28</v>
      </c>
      <c r="AE349" s="38"/>
    </row>
    <row r="350" spans="24:31" hidden="1" x14ac:dyDescent="0.25">
      <c r="X350" s="40"/>
      <c r="Y350"/>
      <c r="Z350" s="2" t="s">
        <v>47</v>
      </c>
      <c r="AA350" s="2" t="s">
        <v>111</v>
      </c>
      <c r="AB350" s="2" t="s">
        <v>586</v>
      </c>
      <c r="AC350" s="2" t="s">
        <v>587</v>
      </c>
      <c r="AD350" s="38">
        <f t="shared" si="7"/>
        <v>29</v>
      </c>
      <c r="AE350" s="38"/>
    </row>
    <row r="351" spans="24:31" hidden="1" x14ac:dyDescent="0.25">
      <c r="X351" s="40"/>
      <c r="Y351"/>
      <c r="Z351" s="2" t="s">
        <v>47</v>
      </c>
      <c r="AA351" s="2" t="s">
        <v>111</v>
      </c>
      <c r="AB351" s="2" t="s">
        <v>588</v>
      </c>
      <c r="AC351" s="2" t="s">
        <v>589</v>
      </c>
      <c r="AD351" s="38">
        <f t="shared" si="7"/>
        <v>30</v>
      </c>
      <c r="AE351" s="38"/>
    </row>
    <row r="352" spans="24:31" hidden="1" x14ac:dyDescent="0.25">
      <c r="X352" s="40"/>
      <c r="Y352"/>
      <c r="Z352" s="2" t="s">
        <v>47</v>
      </c>
      <c r="AA352" s="2" t="s">
        <v>111</v>
      </c>
      <c r="AB352" s="2" t="s">
        <v>590</v>
      </c>
      <c r="AC352" s="2" t="s">
        <v>591</v>
      </c>
      <c r="AD352" s="38">
        <f t="shared" si="7"/>
        <v>31</v>
      </c>
      <c r="AE352" s="38"/>
    </row>
    <row r="353" spans="24:31" hidden="1" x14ac:dyDescent="0.25">
      <c r="X353" s="40"/>
      <c r="Y353"/>
      <c r="Z353" s="2" t="s">
        <v>47</v>
      </c>
      <c r="AA353" s="2" t="s">
        <v>111</v>
      </c>
      <c r="AB353" s="2" t="s">
        <v>592</v>
      </c>
      <c r="AC353" s="2" t="s">
        <v>593</v>
      </c>
      <c r="AD353" s="38">
        <f t="shared" si="7"/>
        <v>32</v>
      </c>
      <c r="AE353" s="38"/>
    </row>
    <row r="354" spans="24:31" hidden="1" x14ac:dyDescent="0.25">
      <c r="X354" s="40"/>
      <c r="Y354"/>
      <c r="Z354" s="2" t="s">
        <v>47</v>
      </c>
      <c r="AA354" s="2" t="s">
        <v>111</v>
      </c>
      <c r="AB354" s="2" t="s">
        <v>594</v>
      </c>
      <c r="AC354" s="2" t="s">
        <v>595</v>
      </c>
      <c r="AD354" s="38">
        <f t="shared" si="7"/>
        <v>33</v>
      </c>
      <c r="AE354" s="38"/>
    </row>
    <row r="355" spans="24:31" hidden="1" x14ac:dyDescent="0.25">
      <c r="X355" s="40"/>
      <c r="Y355"/>
      <c r="Z355" s="2" t="s">
        <v>47</v>
      </c>
      <c r="AA355" s="2" t="s">
        <v>111</v>
      </c>
      <c r="AB355" s="2" t="s">
        <v>596</v>
      </c>
      <c r="AC355" s="2" t="s">
        <v>597</v>
      </c>
      <c r="AD355" s="38">
        <f t="shared" si="7"/>
        <v>34</v>
      </c>
      <c r="AE355" s="38"/>
    </row>
    <row r="356" spans="24:31" hidden="1" x14ac:dyDescent="0.25">
      <c r="X356" s="40"/>
      <c r="Y356"/>
      <c r="Z356" s="2" t="s">
        <v>47</v>
      </c>
      <c r="AA356" s="2" t="s">
        <v>111</v>
      </c>
      <c r="AB356" s="2" t="s">
        <v>598</v>
      </c>
      <c r="AC356" s="2" t="s">
        <v>599</v>
      </c>
      <c r="AD356" s="38">
        <f t="shared" si="7"/>
        <v>35</v>
      </c>
      <c r="AE356" s="38"/>
    </row>
    <row r="357" spans="24:31" hidden="1" x14ac:dyDescent="0.25">
      <c r="X357" s="40"/>
      <c r="Y357"/>
      <c r="Z357" s="2" t="s">
        <v>49</v>
      </c>
      <c r="AA357" s="2" t="s">
        <v>112</v>
      </c>
      <c r="AB357" s="2" t="s">
        <v>600</v>
      </c>
      <c r="AC357" s="2" t="s">
        <v>601</v>
      </c>
      <c r="AD357" s="38">
        <f t="shared" si="7"/>
        <v>1</v>
      </c>
      <c r="AE357" s="38"/>
    </row>
    <row r="358" spans="24:31" hidden="1" x14ac:dyDescent="0.25">
      <c r="X358" s="40"/>
      <c r="Y358"/>
      <c r="Z358" s="2" t="s">
        <v>49</v>
      </c>
      <c r="AA358" s="2" t="s">
        <v>112</v>
      </c>
      <c r="AB358" s="2" t="s">
        <v>602</v>
      </c>
      <c r="AC358" s="2" t="s">
        <v>603</v>
      </c>
      <c r="AD358" s="38">
        <f t="shared" si="7"/>
        <v>2</v>
      </c>
      <c r="AE358" s="38"/>
    </row>
    <row r="359" spans="24:31" hidden="1" x14ac:dyDescent="0.25">
      <c r="X359" s="40"/>
      <c r="Y359"/>
      <c r="Z359" s="2" t="s">
        <v>49</v>
      </c>
      <c r="AA359" s="2" t="s">
        <v>112</v>
      </c>
      <c r="AB359" s="2" t="s">
        <v>604</v>
      </c>
      <c r="AC359" s="2" t="s">
        <v>605</v>
      </c>
      <c r="AD359" s="38">
        <f t="shared" si="7"/>
        <v>3</v>
      </c>
      <c r="AE359" s="38"/>
    </row>
    <row r="360" spans="24:31" hidden="1" x14ac:dyDescent="0.25">
      <c r="X360" s="40"/>
      <c r="Y360"/>
      <c r="Z360" s="2" t="s">
        <v>49</v>
      </c>
      <c r="AA360" s="2" t="s">
        <v>112</v>
      </c>
      <c r="AB360" s="2" t="s">
        <v>606</v>
      </c>
      <c r="AC360" s="2" t="s">
        <v>607</v>
      </c>
      <c r="AD360" s="38">
        <f t="shared" si="7"/>
        <v>4</v>
      </c>
      <c r="AE360" s="38"/>
    </row>
    <row r="361" spans="24:31" hidden="1" x14ac:dyDescent="0.25">
      <c r="X361" s="40"/>
      <c r="Y361"/>
      <c r="Z361" s="2" t="s">
        <v>49</v>
      </c>
      <c r="AA361" s="2" t="s">
        <v>112</v>
      </c>
      <c r="AB361" s="2" t="s">
        <v>608</v>
      </c>
      <c r="AC361" s="2" t="s">
        <v>609</v>
      </c>
      <c r="AD361" s="38">
        <f t="shared" si="7"/>
        <v>5</v>
      </c>
      <c r="AE361" s="38"/>
    </row>
    <row r="362" spans="24:31" hidden="1" x14ac:dyDescent="0.25">
      <c r="X362" s="40"/>
      <c r="Y362"/>
      <c r="Z362" s="2" t="s">
        <v>49</v>
      </c>
      <c r="AA362" s="2" t="s">
        <v>112</v>
      </c>
      <c r="AB362" s="2" t="s">
        <v>610</v>
      </c>
      <c r="AC362" s="2" t="s">
        <v>611</v>
      </c>
      <c r="AD362" s="38">
        <f t="shared" si="7"/>
        <v>6</v>
      </c>
      <c r="AE362" s="38"/>
    </row>
    <row r="363" spans="24:31" hidden="1" x14ac:dyDescent="0.25">
      <c r="X363" s="40"/>
      <c r="Y363"/>
      <c r="Z363" s="2" t="s">
        <v>49</v>
      </c>
      <c r="AA363" s="2" t="s">
        <v>112</v>
      </c>
      <c r="AB363" s="2" t="s">
        <v>612</v>
      </c>
      <c r="AC363" s="2" t="s">
        <v>613</v>
      </c>
      <c r="AD363" s="38">
        <f t="shared" si="7"/>
        <v>7</v>
      </c>
      <c r="AE363" s="38"/>
    </row>
    <row r="364" spans="24:31" hidden="1" x14ac:dyDescent="0.25">
      <c r="X364" s="40"/>
      <c r="Y364"/>
      <c r="Z364" s="2" t="s">
        <v>49</v>
      </c>
      <c r="AA364" s="2" t="s">
        <v>112</v>
      </c>
      <c r="AB364" s="2" t="s">
        <v>614</v>
      </c>
      <c r="AC364" s="2" t="s">
        <v>615</v>
      </c>
      <c r="AD364" s="38">
        <f t="shared" si="7"/>
        <v>8</v>
      </c>
      <c r="AE364" s="38"/>
    </row>
    <row r="365" spans="24:31" hidden="1" x14ac:dyDescent="0.25">
      <c r="X365" s="40"/>
      <c r="Y365"/>
      <c r="Z365" s="2" t="s">
        <v>49</v>
      </c>
      <c r="AA365" s="2" t="s">
        <v>112</v>
      </c>
      <c r="AB365" s="2" t="s">
        <v>616</v>
      </c>
      <c r="AC365" s="2" t="s">
        <v>617</v>
      </c>
      <c r="AD365" s="38">
        <f t="shared" si="7"/>
        <v>9</v>
      </c>
      <c r="AE365" s="38"/>
    </row>
    <row r="366" spans="24:31" hidden="1" x14ac:dyDescent="0.25">
      <c r="X366" s="40"/>
      <c r="Y366"/>
      <c r="Z366" s="2" t="s">
        <v>49</v>
      </c>
      <c r="AA366" s="2" t="s">
        <v>112</v>
      </c>
      <c r="AB366" s="2" t="s">
        <v>618</v>
      </c>
      <c r="AC366" s="2" t="s">
        <v>619</v>
      </c>
      <c r="AD366" s="38">
        <f t="shared" si="7"/>
        <v>10</v>
      </c>
      <c r="AE366" s="38"/>
    </row>
    <row r="367" spans="24:31" hidden="1" x14ac:dyDescent="0.25">
      <c r="X367" s="40"/>
      <c r="Y367"/>
      <c r="Z367" s="2" t="s">
        <v>49</v>
      </c>
      <c r="AA367" s="2" t="s">
        <v>112</v>
      </c>
      <c r="AB367" s="2" t="s">
        <v>620</v>
      </c>
      <c r="AC367" s="2" t="s">
        <v>621</v>
      </c>
      <c r="AD367" s="38">
        <f t="shared" si="7"/>
        <v>11</v>
      </c>
      <c r="AE367" s="38"/>
    </row>
    <row r="368" spans="24:31" hidden="1" x14ac:dyDescent="0.25">
      <c r="X368" s="40"/>
      <c r="Y368"/>
      <c r="Z368" s="2" t="s">
        <v>49</v>
      </c>
      <c r="AA368" s="2" t="s">
        <v>112</v>
      </c>
      <c r="AB368" s="2" t="s">
        <v>622</v>
      </c>
      <c r="AC368" s="2" t="s">
        <v>623</v>
      </c>
      <c r="AD368" s="38">
        <f t="shared" si="7"/>
        <v>12</v>
      </c>
      <c r="AE368" s="38"/>
    </row>
    <row r="369" spans="24:31" hidden="1" x14ac:dyDescent="0.25">
      <c r="X369" s="40"/>
      <c r="Y369"/>
      <c r="Z369" s="2" t="s">
        <v>49</v>
      </c>
      <c r="AA369" s="2" t="s">
        <v>112</v>
      </c>
      <c r="AB369" s="2" t="s">
        <v>624</v>
      </c>
      <c r="AC369" s="2" t="s">
        <v>625</v>
      </c>
      <c r="AD369" s="38">
        <f t="shared" si="7"/>
        <v>13</v>
      </c>
      <c r="AE369" s="38"/>
    </row>
    <row r="370" spans="24:31" hidden="1" x14ac:dyDescent="0.25">
      <c r="X370" s="40"/>
      <c r="Y370"/>
      <c r="Z370" s="2" t="s">
        <v>49</v>
      </c>
      <c r="AA370" s="2" t="s">
        <v>112</v>
      </c>
      <c r="AB370" s="2" t="s">
        <v>626</v>
      </c>
      <c r="AC370" s="2" t="s">
        <v>627</v>
      </c>
      <c r="AD370" s="38">
        <f t="shared" si="7"/>
        <v>14</v>
      </c>
      <c r="AE370" s="38"/>
    </row>
    <row r="371" spans="24:31" hidden="1" x14ac:dyDescent="0.25">
      <c r="X371" s="40"/>
      <c r="Y371"/>
      <c r="Z371" s="2" t="s">
        <v>49</v>
      </c>
      <c r="AA371" s="2" t="s">
        <v>112</v>
      </c>
      <c r="AB371" s="2" t="s">
        <v>628</v>
      </c>
      <c r="AC371" s="2" t="s">
        <v>629</v>
      </c>
      <c r="AD371" s="38">
        <f t="shared" si="7"/>
        <v>15</v>
      </c>
      <c r="AE371" s="38"/>
    </row>
    <row r="372" spans="24:31" hidden="1" x14ac:dyDescent="0.25">
      <c r="X372" s="40"/>
      <c r="Y372"/>
      <c r="Z372" s="2" t="s">
        <v>49</v>
      </c>
      <c r="AA372" s="2" t="s">
        <v>112</v>
      </c>
      <c r="AB372" s="2" t="s">
        <v>630</v>
      </c>
      <c r="AC372" s="2" t="s">
        <v>631</v>
      </c>
      <c r="AD372" s="38">
        <f t="shared" si="7"/>
        <v>16</v>
      </c>
      <c r="AE372" s="38"/>
    </row>
    <row r="373" spans="24:31" hidden="1" x14ac:dyDescent="0.25">
      <c r="X373" s="40"/>
      <c r="Y373"/>
      <c r="Z373" s="2" t="s">
        <v>49</v>
      </c>
      <c r="AA373" s="2" t="s">
        <v>112</v>
      </c>
      <c r="AB373" s="2" t="s">
        <v>632</v>
      </c>
      <c r="AC373" s="2" t="s">
        <v>633</v>
      </c>
      <c r="AD373" s="38">
        <f t="shared" si="7"/>
        <v>17</v>
      </c>
      <c r="AE373" s="38"/>
    </row>
    <row r="374" spans="24:31" hidden="1" x14ac:dyDescent="0.25">
      <c r="X374" s="40"/>
      <c r="Y374"/>
      <c r="Z374" s="2" t="s">
        <v>49</v>
      </c>
      <c r="AA374" s="2" t="s">
        <v>112</v>
      </c>
      <c r="AB374" s="2" t="s">
        <v>634</v>
      </c>
      <c r="AC374" s="2" t="s">
        <v>635</v>
      </c>
      <c r="AD374" s="38">
        <f t="shared" si="7"/>
        <v>18</v>
      </c>
      <c r="AE374" s="38"/>
    </row>
    <row r="375" spans="24:31" hidden="1" x14ac:dyDescent="0.25">
      <c r="X375" s="40"/>
      <c r="Y375"/>
      <c r="Z375" s="2" t="s">
        <v>49</v>
      </c>
      <c r="AA375" s="2" t="s">
        <v>112</v>
      </c>
      <c r="AB375" s="2" t="s">
        <v>636</v>
      </c>
      <c r="AC375" s="2" t="s">
        <v>637</v>
      </c>
      <c r="AD375" s="38">
        <f t="shared" si="7"/>
        <v>19</v>
      </c>
      <c r="AE375" s="38"/>
    </row>
    <row r="376" spans="24:31" hidden="1" x14ac:dyDescent="0.25">
      <c r="X376" s="40"/>
      <c r="Y376"/>
      <c r="Z376" s="2" t="s">
        <v>49</v>
      </c>
      <c r="AA376" s="2" t="s">
        <v>112</v>
      </c>
      <c r="AB376" s="2" t="s">
        <v>638</v>
      </c>
      <c r="AC376" s="2" t="s">
        <v>639</v>
      </c>
      <c r="AD376" s="38">
        <f t="shared" si="7"/>
        <v>20</v>
      </c>
      <c r="AE376" s="38"/>
    </row>
    <row r="377" spans="24:31" hidden="1" x14ac:dyDescent="0.25">
      <c r="X377" s="40"/>
      <c r="Y377"/>
      <c r="Z377" s="2" t="s">
        <v>49</v>
      </c>
      <c r="AA377" s="2" t="s">
        <v>112</v>
      </c>
      <c r="AB377" s="2" t="s">
        <v>640</v>
      </c>
      <c r="AC377" s="2" t="s">
        <v>641</v>
      </c>
      <c r="AD377" s="38">
        <f t="shared" si="7"/>
        <v>21</v>
      </c>
      <c r="AE377" s="38"/>
    </row>
    <row r="378" spans="24:31" hidden="1" x14ac:dyDescent="0.25">
      <c r="X378" s="40"/>
      <c r="Y378"/>
      <c r="Z378" s="2" t="s">
        <v>49</v>
      </c>
      <c r="AA378" s="2" t="s">
        <v>112</v>
      </c>
      <c r="AB378" s="2" t="s">
        <v>642</v>
      </c>
      <c r="AC378" s="2" t="s">
        <v>643</v>
      </c>
      <c r="AD378" s="38">
        <f t="shared" si="7"/>
        <v>22</v>
      </c>
      <c r="AE378" s="38"/>
    </row>
    <row r="379" spans="24:31" hidden="1" x14ac:dyDescent="0.25">
      <c r="X379" s="40"/>
      <c r="Y379"/>
      <c r="Z379" s="2" t="s">
        <v>49</v>
      </c>
      <c r="AA379" s="2" t="s">
        <v>112</v>
      </c>
      <c r="AB379" s="2" t="s">
        <v>644</v>
      </c>
      <c r="AC379" s="2" t="s">
        <v>645</v>
      </c>
      <c r="AD379" s="38">
        <f t="shared" si="7"/>
        <v>23</v>
      </c>
      <c r="AE379" s="38"/>
    </row>
    <row r="380" spans="24:31" hidden="1" x14ac:dyDescent="0.25">
      <c r="X380" s="40"/>
      <c r="Y380"/>
      <c r="Z380" s="2" t="s">
        <v>49</v>
      </c>
      <c r="AA380" s="2" t="s">
        <v>112</v>
      </c>
      <c r="AB380" s="2" t="s">
        <v>646</v>
      </c>
      <c r="AC380" s="2" t="s">
        <v>647</v>
      </c>
      <c r="AD380" s="38">
        <f t="shared" si="7"/>
        <v>24</v>
      </c>
      <c r="AE380" s="38"/>
    </row>
    <row r="381" spans="24:31" hidden="1" x14ac:dyDescent="0.25">
      <c r="X381" s="40"/>
      <c r="Y381"/>
      <c r="Z381" s="2" t="s">
        <v>49</v>
      </c>
      <c r="AA381" s="2" t="s">
        <v>112</v>
      </c>
      <c r="AB381" s="2" t="s">
        <v>648</v>
      </c>
      <c r="AC381" s="2" t="s">
        <v>649</v>
      </c>
      <c r="AD381" s="38">
        <f t="shared" si="7"/>
        <v>25</v>
      </c>
      <c r="AE381" s="38"/>
    </row>
    <row r="382" spans="24:31" hidden="1" x14ac:dyDescent="0.25">
      <c r="X382" s="40"/>
      <c r="Y382"/>
      <c r="Z382" s="2" t="s">
        <v>49</v>
      </c>
      <c r="AA382" s="2" t="s">
        <v>112</v>
      </c>
      <c r="AB382" s="2" t="s">
        <v>650</v>
      </c>
      <c r="AC382" s="2" t="s">
        <v>651</v>
      </c>
      <c r="AD382" s="38">
        <f t="shared" si="7"/>
        <v>26</v>
      </c>
      <c r="AE382" s="38"/>
    </row>
    <row r="383" spans="24:31" hidden="1" x14ac:dyDescent="0.25">
      <c r="X383" s="40"/>
      <c r="Y383"/>
      <c r="Z383" s="2" t="s">
        <v>49</v>
      </c>
      <c r="AA383" s="2" t="s">
        <v>112</v>
      </c>
      <c r="AB383" s="2" t="s">
        <v>652</v>
      </c>
      <c r="AC383" s="2" t="s">
        <v>653</v>
      </c>
      <c r="AD383" s="38">
        <f t="shared" si="7"/>
        <v>27</v>
      </c>
      <c r="AE383" s="38"/>
    </row>
    <row r="384" spans="24:31" hidden="1" x14ac:dyDescent="0.25">
      <c r="X384" s="40"/>
      <c r="Y384"/>
      <c r="Z384" s="2" t="s">
        <v>49</v>
      </c>
      <c r="AA384" s="2" t="s">
        <v>112</v>
      </c>
      <c r="AB384" s="2" t="s">
        <v>654</v>
      </c>
      <c r="AC384" s="2" t="s">
        <v>655</v>
      </c>
      <c r="AD384" s="38">
        <f t="shared" si="7"/>
        <v>28</v>
      </c>
      <c r="AE384" s="38"/>
    </row>
    <row r="385" spans="24:31" hidden="1" x14ac:dyDescent="0.25">
      <c r="X385" s="40"/>
      <c r="Y385"/>
      <c r="Z385" s="2" t="s">
        <v>49</v>
      </c>
      <c r="AA385" s="2" t="s">
        <v>112</v>
      </c>
      <c r="AB385" s="2" t="s">
        <v>656</v>
      </c>
      <c r="AC385" s="2" t="s">
        <v>657</v>
      </c>
      <c r="AD385" s="38">
        <f t="shared" si="7"/>
        <v>29</v>
      </c>
      <c r="AE385" s="38"/>
    </row>
    <row r="386" spans="24:31" hidden="1" x14ac:dyDescent="0.25">
      <c r="X386" s="40"/>
      <c r="Y386"/>
      <c r="Z386" s="2" t="s">
        <v>49</v>
      </c>
      <c r="AA386" s="2" t="s">
        <v>112</v>
      </c>
      <c r="AB386" s="2" t="s">
        <v>658</v>
      </c>
      <c r="AC386" s="2" t="s">
        <v>659</v>
      </c>
      <c r="AD386" s="38">
        <f t="shared" si="7"/>
        <v>30</v>
      </c>
      <c r="AE386" s="38"/>
    </row>
    <row r="387" spans="24:31" hidden="1" x14ac:dyDescent="0.25">
      <c r="X387" s="40"/>
      <c r="Y387"/>
      <c r="Z387" s="2" t="s">
        <v>49</v>
      </c>
      <c r="AA387" s="2" t="s">
        <v>112</v>
      </c>
      <c r="AB387" s="2" t="s">
        <v>660</v>
      </c>
      <c r="AC387" s="2" t="s">
        <v>661</v>
      </c>
      <c r="AD387" s="38">
        <f t="shared" si="7"/>
        <v>31</v>
      </c>
      <c r="AE387" s="38"/>
    </row>
    <row r="388" spans="24:31" hidden="1" x14ac:dyDescent="0.25">
      <c r="X388" s="40"/>
      <c r="Y388"/>
      <c r="Z388" s="2" t="s">
        <v>49</v>
      </c>
      <c r="AA388" s="2" t="s">
        <v>112</v>
      </c>
      <c r="AB388" s="2" t="s">
        <v>662</v>
      </c>
      <c r="AC388" s="2" t="s">
        <v>663</v>
      </c>
      <c r="AD388" s="38">
        <f t="shared" ref="AD388:AD451" si="8">IF(Z388=Z387,AD387+1,1)</f>
        <v>32</v>
      </c>
      <c r="AE388" s="38"/>
    </row>
    <row r="389" spans="24:31" hidden="1" x14ac:dyDescent="0.25">
      <c r="X389" s="40"/>
      <c r="Y389"/>
      <c r="Z389" s="2" t="s">
        <v>49</v>
      </c>
      <c r="AA389" s="2" t="s">
        <v>112</v>
      </c>
      <c r="AB389" s="2" t="s">
        <v>664</v>
      </c>
      <c r="AC389" s="2" t="s">
        <v>665</v>
      </c>
      <c r="AD389" s="38">
        <f t="shared" si="8"/>
        <v>33</v>
      </c>
      <c r="AE389" s="38"/>
    </row>
    <row r="390" spans="24:31" hidden="1" x14ac:dyDescent="0.25">
      <c r="X390" s="40"/>
      <c r="Y390"/>
      <c r="Z390" s="2" t="s">
        <v>51</v>
      </c>
      <c r="AA390" s="2" t="s">
        <v>113</v>
      </c>
      <c r="AB390" s="2" t="s">
        <v>666</v>
      </c>
      <c r="AC390" s="2" t="s">
        <v>667</v>
      </c>
      <c r="AD390" s="38">
        <f t="shared" si="8"/>
        <v>1</v>
      </c>
      <c r="AE390" s="38"/>
    </row>
    <row r="391" spans="24:31" hidden="1" x14ac:dyDescent="0.25">
      <c r="X391" s="40"/>
      <c r="Y391"/>
      <c r="Z391" s="2" t="s">
        <v>51</v>
      </c>
      <c r="AA391" s="2" t="s">
        <v>113</v>
      </c>
      <c r="AB391" s="2" t="s">
        <v>668</v>
      </c>
      <c r="AC391" s="2" t="s">
        <v>669</v>
      </c>
      <c r="AD391" s="38">
        <f t="shared" si="8"/>
        <v>2</v>
      </c>
      <c r="AE391" s="38"/>
    </row>
    <row r="392" spans="24:31" hidden="1" x14ac:dyDescent="0.25">
      <c r="X392" s="40"/>
      <c r="Y392"/>
      <c r="Z392" s="2" t="s">
        <v>51</v>
      </c>
      <c r="AA392" s="2" t="s">
        <v>113</v>
      </c>
      <c r="AB392" s="2" t="s">
        <v>670</v>
      </c>
      <c r="AC392" s="2" t="s">
        <v>671</v>
      </c>
      <c r="AD392" s="38">
        <f t="shared" si="8"/>
        <v>3</v>
      </c>
      <c r="AE392" s="38"/>
    </row>
    <row r="393" spans="24:31" hidden="1" x14ac:dyDescent="0.25">
      <c r="X393" s="40"/>
      <c r="Y393"/>
      <c r="Z393" s="2" t="s">
        <v>51</v>
      </c>
      <c r="AA393" s="2" t="s">
        <v>113</v>
      </c>
      <c r="AB393" s="2" t="s">
        <v>672</v>
      </c>
      <c r="AC393" s="2" t="s">
        <v>673</v>
      </c>
      <c r="AD393" s="38">
        <f t="shared" si="8"/>
        <v>4</v>
      </c>
      <c r="AE393" s="38"/>
    </row>
    <row r="394" spans="24:31" hidden="1" x14ac:dyDescent="0.25">
      <c r="X394" s="40"/>
      <c r="Y394"/>
      <c r="Z394" s="2" t="s">
        <v>51</v>
      </c>
      <c r="AA394" s="2" t="s">
        <v>113</v>
      </c>
      <c r="AB394" s="2" t="s">
        <v>674</v>
      </c>
      <c r="AC394" s="2" t="s">
        <v>675</v>
      </c>
      <c r="AD394" s="38">
        <f t="shared" si="8"/>
        <v>5</v>
      </c>
      <c r="AE394" s="38"/>
    </row>
    <row r="395" spans="24:31" hidden="1" x14ac:dyDescent="0.25">
      <c r="X395" s="40"/>
      <c r="Y395"/>
      <c r="Z395" s="2" t="s">
        <v>51</v>
      </c>
      <c r="AA395" s="2" t="s">
        <v>113</v>
      </c>
      <c r="AB395" s="2" t="s">
        <v>676</v>
      </c>
      <c r="AC395" s="2" t="s">
        <v>677</v>
      </c>
      <c r="AD395" s="38">
        <f t="shared" si="8"/>
        <v>6</v>
      </c>
      <c r="AE395" s="38"/>
    </row>
    <row r="396" spans="24:31" hidden="1" x14ac:dyDescent="0.25">
      <c r="X396" s="40"/>
      <c r="Y396"/>
      <c r="Z396" s="2" t="s">
        <v>51</v>
      </c>
      <c r="AA396" s="2" t="s">
        <v>113</v>
      </c>
      <c r="AB396" s="2" t="s">
        <v>678</v>
      </c>
      <c r="AC396" s="2" t="s">
        <v>679</v>
      </c>
      <c r="AD396" s="38">
        <f t="shared" si="8"/>
        <v>7</v>
      </c>
      <c r="AE396" s="38"/>
    </row>
    <row r="397" spans="24:31" hidden="1" x14ac:dyDescent="0.25">
      <c r="X397" s="40"/>
      <c r="Y397"/>
      <c r="Z397" s="2" t="s">
        <v>51</v>
      </c>
      <c r="AA397" s="2" t="s">
        <v>113</v>
      </c>
      <c r="AB397" s="2" t="s">
        <v>680</v>
      </c>
      <c r="AC397" s="2" t="s">
        <v>681</v>
      </c>
      <c r="AD397" s="38">
        <f t="shared" si="8"/>
        <v>8</v>
      </c>
      <c r="AE397" s="38"/>
    </row>
    <row r="398" spans="24:31" hidden="1" x14ac:dyDescent="0.25">
      <c r="X398" s="40"/>
      <c r="Y398"/>
      <c r="Z398" s="2" t="s">
        <v>51</v>
      </c>
      <c r="AA398" s="2" t="s">
        <v>113</v>
      </c>
      <c r="AB398" s="2" t="s">
        <v>682</v>
      </c>
      <c r="AC398" s="2" t="s">
        <v>683</v>
      </c>
      <c r="AD398" s="38">
        <f t="shared" si="8"/>
        <v>9</v>
      </c>
      <c r="AE398" s="38"/>
    </row>
    <row r="399" spans="24:31" hidden="1" x14ac:dyDescent="0.25">
      <c r="X399" s="40"/>
      <c r="Y399"/>
      <c r="Z399" s="2" t="s">
        <v>51</v>
      </c>
      <c r="AA399" s="2" t="s">
        <v>113</v>
      </c>
      <c r="AB399" s="2" t="s">
        <v>684</v>
      </c>
      <c r="AC399" s="2" t="s">
        <v>685</v>
      </c>
      <c r="AD399" s="38">
        <f t="shared" si="8"/>
        <v>10</v>
      </c>
      <c r="AE399" s="38"/>
    </row>
    <row r="400" spans="24:31" hidden="1" x14ac:dyDescent="0.25">
      <c r="X400" s="40"/>
      <c r="Y400"/>
      <c r="Z400" s="2" t="s">
        <v>51</v>
      </c>
      <c r="AA400" s="2" t="s">
        <v>113</v>
      </c>
      <c r="AB400" s="2" t="s">
        <v>686</v>
      </c>
      <c r="AC400" s="2" t="s">
        <v>687</v>
      </c>
      <c r="AD400" s="38">
        <f t="shared" si="8"/>
        <v>11</v>
      </c>
      <c r="AE400" s="38"/>
    </row>
    <row r="401" spans="24:31" hidden="1" x14ac:dyDescent="0.25">
      <c r="X401" s="40"/>
      <c r="Y401"/>
      <c r="Z401" s="2" t="s">
        <v>51</v>
      </c>
      <c r="AA401" s="2" t="s">
        <v>113</v>
      </c>
      <c r="AB401" s="2" t="s">
        <v>688</v>
      </c>
      <c r="AC401" s="2" t="s">
        <v>689</v>
      </c>
      <c r="AD401" s="38">
        <f t="shared" si="8"/>
        <v>12</v>
      </c>
      <c r="AE401" s="38"/>
    </row>
    <row r="402" spans="24:31" hidden="1" x14ac:dyDescent="0.25">
      <c r="X402" s="40"/>
      <c r="Y402"/>
      <c r="Z402" s="2" t="s">
        <v>51</v>
      </c>
      <c r="AA402" s="2" t="s">
        <v>113</v>
      </c>
      <c r="AB402" s="2" t="s">
        <v>690</v>
      </c>
      <c r="AC402" s="2" t="s">
        <v>691</v>
      </c>
      <c r="AD402" s="38">
        <f t="shared" si="8"/>
        <v>13</v>
      </c>
      <c r="AE402" s="38"/>
    </row>
    <row r="403" spans="24:31" hidden="1" x14ac:dyDescent="0.25">
      <c r="X403" s="40"/>
      <c r="Y403"/>
      <c r="Z403" s="2" t="s">
        <v>51</v>
      </c>
      <c r="AA403" s="2" t="s">
        <v>113</v>
      </c>
      <c r="AB403" s="2" t="s">
        <v>692</v>
      </c>
      <c r="AC403" s="2" t="s">
        <v>693</v>
      </c>
      <c r="AD403" s="38">
        <f t="shared" si="8"/>
        <v>14</v>
      </c>
      <c r="AE403" s="38"/>
    </row>
    <row r="404" spans="24:31" hidden="1" x14ac:dyDescent="0.25">
      <c r="X404" s="40"/>
      <c r="Y404"/>
      <c r="Z404" s="2" t="s">
        <v>51</v>
      </c>
      <c r="AA404" s="2" t="s">
        <v>113</v>
      </c>
      <c r="AB404" s="2" t="s">
        <v>694</v>
      </c>
      <c r="AC404" s="2" t="s">
        <v>695</v>
      </c>
      <c r="AD404" s="38">
        <f t="shared" si="8"/>
        <v>15</v>
      </c>
      <c r="AE404" s="38"/>
    </row>
    <row r="405" spans="24:31" hidden="1" x14ac:dyDescent="0.25">
      <c r="X405" s="40"/>
      <c r="Y405"/>
      <c r="Z405" s="2" t="s">
        <v>51</v>
      </c>
      <c r="AA405" s="2" t="s">
        <v>113</v>
      </c>
      <c r="AB405" s="2" t="s">
        <v>696</v>
      </c>
      <c r="AC405" s="2" t="s">
        <v>697</v>
      </c>
      <c r="AD405" s="38">
        <f t="shared" si="8"/>
        <v>16</v>
      </c>
      <c r="AE405" s="38"/>
    </row>
    <row r="406" spans="24:31" hidden="1" x14ac:dyDescent="0.25">
      <c r="X406" s="40"/>
      <c r="Y406"/>
      <c r="Z406" s="2" t="s">
        <v>51</v>
      </c>
      <c r="AA406" s="2" t="s">
        <v>113</v>
      </c>
      <c r="AB406" s="2" t="s">
        <v>698</v>
      </c>
      <c r="AC406" s="2" t="s">
        <v>699</v>
      </c>
      <c r="AD406" s="38">
        <f t="shared" si="8"/>
        <v>17</v>
      </c>
      <c r="AE406" s="38"/>
    </row>
    <row r="407" spans="24:31" hidden="1" x14ac:dyDescent="0.25">
      <c r="X407" s="40"/>
      <c r="Y407"/>
      <c r="Z407" s="2" t="s">
        <v>51</v>
      </c>
      <c r="AA407" s="2" t="s">
        <v>113</v>
      </c>
      <c r="AB407" s="2" t="s">
        <v>700</v>
      </c>
      <c r="AC407" s="2" t="s">
        <v>701</v>
      </c>
      <c r="AD407" s="38">
        <f t="shared" si="8"/>
        <v>18</v>
      </c>
      <c r="AE407" s="38"/>
    </row>
    <row r="408" spans="24:31" hidden="1" x14ac:dyDescent="0.25">
      <c r="X408" s="40"/>
      <c r="Y408"/>
      <c r="Z408" s="2" t="s">
        <v>51</v>
      </c>
      <c r="AA408" s="2" t="s">
        <v>113</v>
      </c>
      <c r="AB408" s="2" t="s">
        <v>702</v>
      </c>
      <c r="AC408" s="2" t="s">
        <v>703</v>
      </c>
      <c r="AD408" s="38">
        <f t="shared" si="8"/>
        <v>19</v>
      </c>
      <c r="AE408" s="38"/>
    </row>
    <row r="409" spans="24:31" hidden="1" x14ac:dyDescent="0.25">
      <c r="X409" s="40"/>
      <c r="Y409"/>
      <c r="Z409" s="2" t="s">
        <v>51</v>
      </c>
      <c r="AA409" s="2" t="s">
        <v>113</v>
      </c>
      <c r="AB409" s="2" t="s">
        <v>704</v>
      </c>
      <c r="AC409" s="2" t="s">
        <v>705</v>
      </c>
      <c r="AD409" s="38">
        <f t="shared" si="8"/>
        <v>20</v>
      </c>
      <c r="AE409" s="38"/>
    </row>
    <row r="410" spans="24:31" hidden="1" x14ac:dyDescent="0.25">
      <c r="X410" s="40"/>
      <c r="Y410"/>
      <c r="Z410" s="2" t="s">
        <v>51</v>
      </c>
      <c r="AA410" s="2" t="s">
        <v>113</v>
      </c>
      <c r="AB410" s="2" t="s">
        <v>706</v>
      </c>
      <c r="AC410" s="2" t="s">
        <v>707</v>
      </c>
      <c r="AD410" s="38">
        <f t="shared" si="8"/>
        <v>21</v>
      </c>
      <c r="AE410" s="38"/>
    </row>
    <row r="411" spans="24:31" hidden="1" x14ac:dyDescent="0.25">
      <c r="X411" s="40"/>
      <c r="Y411"/>
      <c r="Z411" s="2" t="s">
        <v>51</v>
      </c>
      <c r="AA411" s="2" t="s">
        <v>113</v>
      </c>
      <c r="AB411" s="2" t="s">
        <v>708</v>
      </c>
      <c r="AC411" s="2" t="s">
        <v>709</v>
      </c>
      <c r="AD411" s="38">
        <f t="shared" si="8"/>
        <v>22</v>
      </c>
      <c r="AE411" s="38"/>
    </row>
    <row r="412" spans="24:31" hidden="1" x14ac:dyDescent="0.25">
      <c r="X412" s="40"/>
      <c r="Y412"/>
      <c r="Z412" s="2" t="s">
        <v>51</v>
      </c>
      <c r="AA412" s="2" t="s">
        <v>113</v>
      </c>
      <c r="AB412" s="2" t="s">
        <v>710</v>
      </c>
      <c r="AC412" s="2" t="s">
        <v>711</v>
      </c>
      <c r="AD412" s="38">
        <f t="shared" si="8"/>
        <v>23</v>
      </c>
      <c r="AE412" s="38"/>
    </row>
    <row r="413" spans="24:31" hidden="1" x14ac:dyDescent="0.25">
      <c r="X413" s="40"/>
      <c r="Y413"/>
      <c r="Z413" s="2" t="s">
        <v>51</v>
      </c>
      <c r="AA413" s="2" t="s">
        <v>113</v>
      </c>
      <c r="AB413" s="2" t="s">
        <v>712</v>
      </c>
      <c r="AC413" s="2" t="s">
        <v>713</v>
      </c>
      <c r="AD413" s="38">
        <f t="shared" si="8"/>
        <v>24</v>
      </c>
      <c r="AE413" s="38"/>
    </row>
    <row r="414" spans="24:31" hidden="1" x14ac:dyDescent="0.25">
      <c r="X414" s="40"/>
      <c r="Y414"/>
      <c r="Z414" s="2" t="s">
        <v>51</v>
      </c>
      <c r="AA414" s="2" t="s">
        <v>113</v>
      </c>
      <c r="AB414" s="2" t="s">
        <v>714</v>
      </c>
      <c r="AC414" s="2" t="s">
        <v>715</v>
      </c>
      <c r="AD414" s="38">
        <f t="shared" si="8"/>
        <v>25</v>
      </c>
      <c r="AE414" s="38"/>
    </row>
    <row r="415" spans="24:31" hidden="1" x14ac:dyDescent="0.25">
      <c r="X415" s="40"/>
      <c r="Y415"/>
      <c r="Z415" s="2" t="s">
        <v>51</v>
      </c>
      <c r="AA415" s="2" t="s">
        <v>113</v>
      </c>
      <c r="AB415" s="2" t="s">
        <v>716</v>
      </c>
      <c r="AC415" s="2" t="s">
        <v>717</v>
      </c>
      <c r="AD415" s="38">
        <f t="shared" si="8"/>
        <v>26</v>
      </c>
      <c r="AE415" s="38"/>
    </row>
    <row r="416" spans="24:31" hidden="1" x14ac:dyDescent="0.25">
      <c r="X416" s="40"/>
      <c r="Y416"/>
      <c r="Z416" s="2" t="s">
        <v>51</v>
      </c>
      <c r="AA416" s="2" t="s">
        <v>113</v>
      </c>
      <c r="AB416" s="2" t="s">
        <v>718</v>
      </c>
      <c r="AC416" s="2" t="s">
        <v>719</v>
      </c>
      <c r="AD416" s="38">
        <f t="shared" si="8"/>
        <v>27</v>
      </c>
      <c r="AE416" s="38"/>
    </row>
    <row r="417" spans="24:31" hidden="1" x14ac:dyDescent="0.25">
      <c r="X417" s="40"/>
      <c r="Y417"/>
      <c r="Z417" s="2" t="s">
        <v>51</v>
      </c>
      <c r="AA417" s="2" t="s">
        <v>113</v>
      </c>
      <c r="AB417" s="2" t="s">
        <v>720</v>
      </c>
      <c r="AC417" s="2" t="s">
        <v>721</v>
      </c>
      <c r="AD417" s="38">
        <f t="shared" si="8"/>
        <v>28</v>
      </c>
      <c r="AE417" s="38"/>
    </row>
    <row r="418" spans="24:31" hidden="1" x14ac:dyDescent="0.25">
      <c r="X418" s="40"/>
      <c r="Y418"/>
      <c r="Z418" s="2" t="s">
        <v>51</v>
      </c>
      <c r="AA418" s="2" t="s">
        <v>113</v>
      </c>
      <c r="AB418" s="2" t="s">
        <v>722</v>
      </c>
      <c r="AC418" s="2" t="s">
        <v>723</v>
      </c>
      <c r="AD418" s="38">
        <f t="shared" si="8"/>
        <v>29</v>
      </c>
      <c r="AE418" s="38"/>
    </row>
    <row r="419" spans="24:31" hidden="1" x14ac:dyDescent="0.25">
      <c r="X419" s="40"/>
      <c r="Y419"/>
      <c r="Z419" s="2" t="s">
        <v>51</v>
      </c>
      <c r="AA419" s="2" t="s">
        <v>113</v>
      </c>
      <c r="AB419" s="2" t="s">
        <v>724</v>
      </c>
      <c r="AC419" s="2" t="s">
        <v>725</v>
      </c>
      <c r="AD419" s="38">
        <f t="shared" si="8"/>
        <v>30</v>
      </c>
      <c r="AE419" s="38"/>
    </row>
    <row r="420" spans="24:31" hidden="1" x14ac:dyDescent="0.25">
      <c r="X420" s="40"/>
      <c r="Y420"/>
      <c r="Z420" s="2" t="s">
        <v>51</v>
      </c>
      <c r="AA420" s="2" t="s">
        <v>113</v>
      </c>
      <c r="AB420" s="2" t="s">
        <v>726</v>
      </c>
      <c r="AC420" s="2" t="s">
        <v>727</v>
      </c>
      <c r="AD420" s="38">
        <f t="shared" si="8"/>
        <v>31</v>
      </c>
      <c r="AE420" s="38"/>
    </row>
    <row r="421" spans="24:31" hidden="1" x14ac:dyDescent="0.25">
      <c r="X421" s="40"/>
      <c r="Y421"/>
      <c r="Z421" s="2" t="s">
        <v>51</v>
      </c>
      <c r="AA421" s="2" t="s">
        <v>113</v>
      </c>
      <c r="AB421" s="2" t="s">
        <v>728</v>
      </c>
      <c r="AC421" s="2" t="s">
        <v>729</v>
      </c>
      <c r="AD421" s="38">
        <f t="shared" si="8"/>
        <v>32</v>
      </c>
      <c r="AE421" s="38"/>
    </row>
    <row r="422" spans="24:31" hidden="1" x14ac:dyDescent="0.25">
      <c r="X422" s="40"/>
      <c r="Y422"/>
      <c r="Z422" s="2" t="s">
        <v>53</v>
      </c>
      <c r="AA422" s="2" t="s">
        <v>114</v>
      </c>
      <c r="AB422" s="2" t="s">
        <v>730</v>
      </c>
      <c r="AC422" s="2" t="s">
        <v>731</v>
      </c>
      <c r="AD422" s="38">
        <f t="shared" si="8"/>
        <v>1</v>
      </c>
      <c r="AE422" s="38"/>
    </row>
    <row r="423" spans="24:31" hidden="1" x14ac:dyDescent="0.25">
      <c r="X423" s="40"/>
      <c r="Y423"/>
      <c r="Z423" s="2" t="s">
        <v>53</v>
      </c>
      <c r="AA423" s="2" t="s">
        <v>114</v>
      </c>
      <c r="AB423" s="2" t="s">
        <v>732</v>
      </c>
      <c r="AC423" s="2" t="s">
        <v>733</v>
      </c>
      <c r="AD423" s="38">
        <f t="shared" si="8"/>
        <v>2</v>
      </c>
      <c r="AE423" s="38"/>
    </row>
    <row r="424" spans="24:31" hidden="1" x14ac:dyDescent="0.25">
      <c r="X424" s="40"/>
      <c r="Y424"/>
      <c r="Z424" s="2" t="s">
        <v>53</v>
      </c>
      <c r="AA424" s="2" t="s">
        <v>114</v>
      </c>
      <c r="AB424" s="2" t="s">
        <v>734</v>
      </c>
      <c r="AC424" s="2" t="s">
        <v>735</v>
      </c>
      <c r="AD424" s="38">
        <f t="shared" si="8"/>
        <v>3</v>
      </c>
      <c r="AE424" s="38"/>
    </row>
    <row r="425" spans="24:31" hidden="1" x14ac:dyDescent="0.25">
      <c r="X425" s="40"/>
      <c r="Y425"/>
      <c r="Z425" s="2" t="s">
        <v>53</v>
      </c>
      <c r="AA425" s="2" t="s">
        <v>114</v>
      </c>
      <c r="AB425" s="2" t="s">
        <v>736</v>
      </c>
      <c r="AC425" s="2" t="s">
        <v>737</v>
      </c>
      <c r="AD425" s="38">
        <f t="shared" si="8"/>
        <v>4</v>
      </c>
      <c r="AE425" s="38"/>
    </row>
    <row r="426" spans="24:31" hidden="1" x14ac:dyDescent="0.25">
      <c r="X426" s="40"/>
      <c r="Y426"/>
      <c r="Z426" s="2" t="s">
        <v>53</v>
      </c>
      <c r="AA426" s="2" t="s">
        <v>114</v>
      </c>
      <c r="AB426" s="2" t="s">
        <v>738</v>
      </c>
      <c r="AC426" s="2" t="s">
        <v>739</v>
      </c>
      <c r="AD426" s="38">
        <f t="shared" si="8"/>
        <v>5</v>
      </c>
      <c r="AE426" s="38"/>
    </row>
    <row r="427" spans="24:31" hidden="1" x14ac:dyDescent="0.25">
      <c r="X427" s="40"/>
      <c r="Y427"/>
      <c r="Z427" s="2" t="s">
        <v>53</v>
      </c>
      <c r="AA427" s="2" t="s">
        <v>114</v>
      </c>
      <c r="AB427" s="2" t="s">
        <v>740</v>
      </c>
      <c r="AC427" s="2" t="s">
        <v>741</v>
      </c>
      <c r="AD427" s="38">
        <f t="shared" si="8"/>
        <v>6</v>
      </c>
      <c r="AE427" s="38"/>
    </row>
    <row r="428" spans="24:31" hidden="1" x14ac:dyDescent="0.25">
      <c r="X428" s="40"/>
      <c r="Y428"/>
      <c r="Z428" s="2" t="s">
        <v>53</v>
      </c>
      <c r="AA428" s="2" t="s">
        <v>114</v>
      </c>
      <c r="AB428" s="2" t="s">
        <v>742</v>
      </c>
      <c r="AC428" s="2" t="s">
        <v>743</v>
      </c>
      <c r="AD428" s="38">
        <f t="shared" si="8"/>
        <v>7</v>
      </c>
      <c r="AE428" s="38"/>
    </row>
    <row r="429" spans="24:31" hidden="1" x14ac:dyDescent="0.25">
      <c r="X429" s="40"/>
      <c r="Y429"/>
      <c r="Z429" s="2" t="s">
        <v>53</v>
      </c>
      <c r="AA429" s="2" t="s">
        <v>114</v>
      </c>
      <c r="AB429" s="2" t="s">
        <v>744</v>
      </c>
      <c r="AC429" s="2" t="s">
        <v>745</v>
      </c>
      <c r="AD429" s="38">
        <f t="shared" si="8"/>
        <v>8</v>
      </c>
      <c r="AE429" s="38"/>
    </row>
    <row r="430" spans="24:31" hidden="1" x14ac:dyDescent="0.25">
      <c r="X430" s="40"/>
      <c r="Y430"/>
      <c r="Z430" s="2" t="s">
        <v>53</v>
      </c>
      <c r="AA430" s="2" t="s">
        <v>114</v>
      </c>
      <c r="AB430" s="2" t="s">
        <v>746</v>
      </c>
      <c r="AC430" s="2" t="s">
        <v>747</v>
      </c>
      <c r="AD430" s="38">
        <f t="shared" si="8"/>
        <v>9</v>
      </c>
      <c r="AE430" s="38"/>
    </row>
    <row r="431" spans="24:31" hidden="1" x14ac:dyDescent="0.25">
      <c r="X431" s="40"/>
      <c r="Y431"/>
      <c r="Z431" s="2" t="s">
        <v>53</v>
      </c>
      <c r="AA431" s="2" t="s">
        <v>114</v>
      </c>
      <c r="AB431" s="2" t="s">
        <v>748</v>
      </c>
      <c r="AC431" s="2" t="s">
        <v>749</v>
      </c>
      <c r="AD431" s="38">
        <f t="shared" si="8"/>
        <v>10</v>
      </c>
      <c r="AE431" s="38"/>
    </row>
    <row r="432" spans="24:31" hidden="1" x14ac:dyDescent="0.25">
      <c r="X432" s="40"/>
      <c r="Y432"/>
      <c r="Z432" s="2" t="s">
        <v>53</v>
      </c>
      <c r="AA432" s="2" t="s">
        <v>114</v>
      </c>
      <c r="AB432" s="2" t="s">
        <v>750</v>
      </c>
      <c r="AC432" s="2" t="s">
        <v>751</v>
      </c>
      <c r="AD432" s="38">
        <f t="shared" si="8"/>
        <v>11</v>
      </c>
      <c r="AE432" s="38"/>
    </row>
    <row r="433" spans="24:31" hidden="1" x14ac:dyDescent="0.25">
      <c r="X433" s="40"/>
      <c r="Y433"/>
      <c r="Z433" s="2" t="s">
        <v>53</v>
      </c>
      <c r="AA433" s="2" t="s">
        <v>114</v>
      </c>
      <c r="AB433" s="2" t="s">
        <v>752</v>
      </c>
      <c r="AC433" s="2" t="s">
        <v>753</v>
      </c>
      <c r="AD433" s="38">
        <f t="shared" si="8"/>
        <v>12</v>
      </c>
      <c r="AE433" s="38"/>
    </row>
    <row r="434" spans="24:31" hidden="1" x14ac:dyDescent="0.25">
      <c r="X434" s="40"/>
      <c r="Y434"/>
      <c r="Z434" s="2" t="s">
        <v>53</v>
      </c>
      <c r="AA434" s="2" t="s">
        <v>114</v>
      </c>
      <c r="AB434" s="2" t="s">
        <v>754</v>
      </c>
      <c r="AC434" s="2" t="s">
        <v>755</v>
      </c>
      <c r="AD434" s="38">
        <f t="shared" si="8"/>
        <v>13</v>
      </c>
      <c r="AE434" s="38"/>
    </row>
    <row r="435" spans="24:31" hidden="1" x14ac:dyDescent="0.25">
      <c r="X435" s="40"/>
      <c r="Y435"/>
      <c r="Z435" s="2" t="s">
        <v>53</v>
      </c>
      <c r="AA435" s="2" t="s">
        <v>114</v>
      </c>
      <c r="AB435" s="2" t="s">
        <v>756</v>
      </c>
      <c r="AC435" s="2" t="s">
        <v>757</v>
      </c>
      <c r="AD435" s="38">
        <f t="shared" si="8"/>
        <v>14</v>
      </c>
      <c r="AE435" s="38"/>
    </row>
    <row r="436" spans="24:31" hidden="1" x14ac:dyDescent="0.25">
      <c r="X436" s="40"/>
      <c r="Y436"/>
      <c r="Z436" s="2" t="s">
        <v>53</v>
      </c>
      <c r="AA436" s="2" t="s">
        <v>114</v>
      </c>
      <c r="AB436" s="2" t="s">
        <v>758</v>
      </c>
      <c r="AC436" s="2" t="s">
        <v>759</v>
      </c>
      <c r="AD436" s="38">
        <f t="shared" si="8"/>
        <v>15</v>
      </c>
      <c r="AE436" s="38"/>
    </row>
    <row r="437" spans="24:31" hidden="1" x14ac:dyDescent="0.25">
      <c r="X437" s="40"/>
      <c r="Y437"/>
      <c r="Z437" s="2" t="s">
        <v>53</v>
      </c>
      <c r="AA437" s="2" t="s">
        <v>114</v>
      </c>
      <c r="AB437" s="2" t="s">
        <v>760</v>
      </c>
      <c r="AC437" s="2" t="s">
        <v>761</v>
      </c>
      <c r="AD437" s="38">
        <f t="shared" si="8"/>
        <v>16</v>
      </c>
      <c r="AE437" s="38"/>
    </row>
    <row r="438" spans="24:31" hidden="1" x14ac:dyDescent="0.25">
      <c r="X438" s="40"/>
      <c r="Y438"/>
      <c r="Z438" s="2" t="s">
        <v>53</v>
      </c>
      <c r="AA438" s="2" t="s">
        <v>114</v>
      </c>
      <c r="AB438" s="2" t="s">
        <v>762</v>
      </c>
      <c r="AC438" s="2" t="s">
        <v>763</v>
      </c>
      <c r="AD438" s="38">
        <f t="shared" si="8"/>
        <v>17</v>
      </c>
      <c r="AE438" s="38"/>
    </row>
    <row r="439" spans="24:31" hidden="1" x14ac:dyDescent="0.25">
      <c r="X439" s="40"/>
      <c r="Y439"/>
      <c r="Z439" s="2" t="s">
        <v>53</v>
      </c>
      <c r="AA439" s="2" t="s">
        <v>114</v>
      </c>
      <c r="AB439" s="2" t="s">
        <v>764</v>
      </c>
      <c r="AC439" s="2" t="s">
        <v>765</v>
      </c>
      <c r="AD439" s="38">
        <f t="shared" si="8"/>
        <v>18</v>
      </c>
      <c r="AE439" s="38"/>
    </row>
    <row r="440" spans="24:31" hidden="1" x14ac:dyDescent="0.25">
      <c r="X440" s="40"/>
      <c r="Y440"/>
      <c r="Z440" s="2" t="s">
        <v>53</v>
      </c>
      <c r="AA440" s="2" t="s">
        <v>114</v>
      </c>
      <c r="AB440" s="2" t="s">
        <v>766</v>
      </c>
      <c r="AC440" s="2" t="s">
        <v>767</v>
      </c>
      <c r="AD440" s="38">
        <f t="shared" si="8"/>
        <v>19</v>
      </c>
      <c r="AE440" s="38"/>
    </row>
    <row r="441" spans="24:31" hidden="1" x14ac:dyDescent="0.25">
      <c r="X441" s="40"/>
      <c r="Y441"/>
      <c r="Z441" s="2" t="s">
        <v>53</v>
      </c>
      <c r="AA441" s="2" t="s">
        <v>114</v>
      </c>
      <c r="AB441" s="2" t="s">
        <v>768</v>
      </c>
      <c r="AC441" s="2" t="s">
        <v>769</v>
      </c>
      <c r="AD441" s="38">
        <f t="shared" si="8"/>
        <v>20</v>
      </c>
      <c r="AE441" s="38"/>
    </row>
    <row r="442" spans="24:31" hidden="1" x14ac:dyDescent="0.25">
      <c r="X442" s="40"/>
      <c r="Y442"/>
      <c r="Z442" s="2" t="s">
        <v>53</v>
      </c>
      <c r="AA442" s="2" t="s">
        <v>114</v>
      </c>
      <c r="AB442" s="2" t="s">
        <v>770</v>
      </c>
      <c r="AC442" s="2" t="s">
        <v>771</v>
      </c>
      <c r="AD442" s="38">
        <f t="shared" si="8"/>
        <v>21</v>
      </c>
      <c r="AE442" s="38"/>
    </row>
    <row r="443" spans="24:31" hidden="1" x14ac:dyDescent="0.25">
      <c r="X443" s="40"/>
      <c r="Y443"/>
      <c r="Z443" s="2" t="s">
        <v>53</v>
      </c>
      <c r="AA443" s="2" t="s">
        <v>114</v>
      </c>
      <c r="AB443" s="2" t="s">
        <v>772</v>
      </c>
      <c r="AC443" s="2" t="s">
        <v>773</v>
      </c>
      <c r="AD443" s="38">
        <f t="shared" si="8"/>
        <v>22</v>
      </c>
      <c r="AE443" s="38"/>
    </row>
    <row r="444" spans="24:31" hidden="1" x14ac:dyDescent="0.25">
      <c r="X444" s="40"/>
      <c r="Y444"/>
      <c r="Z444" s="2" t="s">
        <v>53</v>
      </c>
      <c r="AA444" s="2" t="s">
        <v>114</v>
      </c>
      <c r="AB444" s="2" t="s">
        <v>774</v>
      </c>
      <c r="AC444" s="2" t="s">
        <v>775</v>
      </c>
      <c r="AD444" s="38">
        <f t="shared" si="8"/>
        <v>23</v>
      </c>
      <c r="AE444" s="38"/>
    </row>
    <row r="445" spans="24:31" hidden="1" x14ac:dyDescent="0.25">
      <c r="X445" s="40"/>
      <c r="Y445"/>
      <c r="Z445" s="2" t="s">
        <v>53</v>
      </c>
      <c r="AA445" s="2" t="s">
        <v>114</v>
      </c>
      <c r="AB445" s="2" t="s">
        <v>776</v>
      </c>
      <c r="AC445" s="2" t="s">
        <v>777</v>
      </c>
      <c r="AD445" s="38">
        <f t="shared" si="8"/>
        <v>24</v>
      </c>
      <c r="AE445" s="38"/>
    </row>
    <row r="446" spans="24:31" hidden="1" x14ac:dyDescent="0.25">
      <c r="X446" s="40"/>
      <c r="Y446"/>
      <c r="Z446" s="2" t="s">
        <v>53</v>
      </c>
      <c r="AA446" s="2" t="s">
        <v>114</v>
      </c>
      <c r="AB446" s="2" t="s">
        <v>778</v>
      </c>
      <c r="AC446" s="2" t="s">
        <v>779</v>
      </c>
      <c r="AD446" s="38">
        <f t="shared" si="8"/>
        <v>25</v>
      </c>
      <c r="AE446" s="38"/>
    </row>
    <row r="447" spans="24:31" hidden="1" x14ac:dyDescent="0.25">
      <c r="X447" s="40"/>
      <c r="Y447"/>
      <c r="Z447" s="2" t="s">
        <v>53</v>
      </c>
      <c r="AA447" s="2" t="s">
        <v>114</v>
      </c>
      <c r="AB447" s="2" t="s">
        <v>780</v>
      </c>
      <c r="AC447" s="2" t="s">
        <v>781</v>
      </c>
      <c r="AD447" s="38">
        <f t="shared" si="8"/>
        <v>26</v>
      </c>
      <c r="AE447" s="38"/>
    </row>
    <row r="448" spans="24:31" hidden="1" x14ac:dyDescent="0.25">
      <c r="X448" s="40"/>
      <c r="Y448"/>
      <c r="Z448" s="2" t="s">
        <v>53</v>
      </c>
      <c r="AA448" s="2" t="s">
        <v>114</v>
      </c>
      <c r="AB448" s="2" t="s">
        <v>782</v>
      </c>
      <c r="AC448" s="2" t="s">
        <v>783</v>
      </c>
      <c r="AD448" s="38">
        <f t="shared" si="8"/>
        <v>27</v>
      </c>
      <c r="AE448" s="38"/>
    </row>
    <row r="449" spans="24:31" hidden="1" x14ac:dyDescent="0.25">
      <c r="X449" s="40"/>
      <c r="Y449"/>
      <c r="Z449" s="2" t="s">
        <v>53</v>
      </c>
      <c r="AA449" s="2" t="s">
        <v>114</v>
      </c>
      <c r="AB449" s="2" t="s">
        <v>784</v>
      </c>
      <c r="AC449" s="2" t="s">
        <v>785</v>
      </c>
      <c r="AD449" s="38">
        <f t="shared" si="8"/>
        <v>28</v>
      </c>
      <c r="AE449" s="38"/>
    </row>
    <row r="450" spans="24:31" hidden="1" x14ac:dyDescent="0.25">
      <c r="X450" s="40"/>
      <c r="Y450"/>
      <c r="Z450" s="2" t="s">
        <v>53</v>
      </c>
      <c r="AA450" s="2" t="s">
        <v>114</v>
      </c>
      <c r="AB450" s="2" t="s">
        <v>786</v>
      </c>
      <c r="AC450" s="2" t="s">
        <v>787</v>
      </c>
      <c r="AD450" s="38">
        <f t="shared" si="8"/>
        <v>29</v>
      </c>
      <c r="AE450" s="38"/>
    </row>
    <row r="451" spans="24:31" hidden="1" x14ac:dyDescent="0.25">
      <c r="X451" s="40"/>
      <c r="Y451"/>
      <c r="Z451" s="2" t="s">
        <v>53</v>
      </c>
      <c r="AA451" s="2" t="s">
        <v>114</v>
      </c>
      <c r="AB451" s="2" t="s">
        <v>788</v>
      </c>
      <c r="AC451" s="2" t="s">
        <v>789</v>
      </c>
      <c r="AD451" s="38">
        <f t="shared" si="8"/>
        <v>30</v>
      </c>
      <c r="AE451" s="38"/>
    </row>
    <row r="452" spans="24:31" hidden="1" x14ac:dyDescent="0.25">
      <c r="X452" s="40"/>
      <c r="Y452"/>
    </row>
    <row r="453" spans="24:31" hidden="1" x14ac:dyDescent="0.25">
      <c r="X453" s="40"/>
      <c r="Y453"/>
    </row>
    <row r="454" spans="24:31" hidden="1" x14ac:dyDescent="0.25">
      <c r="X454" s="40"/>
      <c r="Y454"/>
    </row>
    <row r="455" spans="24:31" hidden="1" x14ac:dyDescent="0.25"/>
    <row r="456" spans="24:31" hidden="1" x14ac:dyDescent="0.25"/>
    <row r="457" spans="24:31" hidden="1" x14ac:dyDescent="0.25"/>
    <row r="458" spans="24:31" hidden="1" x14ac:dyDescent="0.25"/>
    <row r="459" spans="24:31" hidden="1" x14ac:dyDescent="0.25"/>
    <row r="460" spans="24:31" hidden="1" x14ac:dyDescent="0.25"/>
    <row r="461" spans="24:31" hidden="1" x14ac:dyDescent="0.25"/>
    <row r="462" spans="24:31" hidden="1" x14ac:dyDescent="0.25"/>
    <row r="463" spans="24:31" hidden="1" x14ac:dyDescent="0.25"/>
    <row r="464" spans="24:31" hidden="1" x14ac:dyDescent="0.25"/>
    <row r="465" hidden="1" x14ac:dyDescent="0.25"/>
    <row r="466" hidden="1" x14ac:dyDescent="0.25"/>
    <row r="467" hidden="1" x14ac:dyDescent="0.25"/>
    <row r="468" hidden="1" x14ac:dyDescent="0.25"/>
    <row r="469" hidden="1" x14ac:dyDescent="0.25"/>
    <row r="470" hidden="1" x14ac:dyDescent="0.25"/>
    <row r="471" hidden="1" x14ac:dyDescent="0.25"/>
    <row r="472" hidden="1" x14ac:dyDescent="0.25"/>
    <row r="473" hidden="1" x14ac:dyDescent="0.25"/>
    <row r="474" hidden="1" x14ac:dyDescent="0.25"/>
    <row r="475" hidden="1" x14ac:dyDescent="0.25"/>
    <row r="476" hidden="1" x14ac:dyDescent="0.25"/>
    <row r="477" hidden="1" x14ac:dyDescent="0.25"/>
    <row r="478" hidden="1" x14ac:dyDescent="0.25"/>
    <row r="479" hidden="1" x14ac:dyDescent="0.25"/>
    <row r="480" hidden="1" x14ac:dyDescent="0.25"/>
    <row r="481" hidden="1" x14ac:dyDescent="0.25"/>
    <row r="482" hidden="1" x14ac:dyDescent="0.25"/>
    <row r="483" hidden="1" x14ac:dyDescent="0.25"/>
    <row r="484" hidden="1" x14ac:dyDescent="0.25"/>
    <row r="485" hidden="1" x14ac:dyDescent="0.25"/>
    <row r="486" hidden="1" x14ac:dyDescent="0.25"/>
    <row r="487" hidden="1" x14ac:dyDescent="0.25"/>
    <row r="488" hidden="1" x14ac:dyDescent="0.25"/>
    <row r="489" hidden="1" x14ac:dyDescent="0.25"/>
    <row r="490" hidden="1" x14ac:dyDescent="0.25"/>
    <row r="491" hidden="1" x14ac:dyDescent="0.25"/>
    <row r="492" hidden="1" x14ac:dyDescent="0.25"/>
    <row r="493" hidden="1" x14ac:dyDescent="0.25"/>
    <row r="494" hidden="1" x14ac:dyDescent="0.25"/>
    <row r="495" hidden="1" x14ac:dyDescent="0.25"/>
    <row r="496" hidden="1" x14ac:dyDescent="0.25"/>
    <row r="497" hidden="1" x14ac:dyDescent="0.25"/>
    <row r="498" hidden="1" x14ac:dyDescent="0.25"/>
    <row r="499" hidden="1" x14ac:dyDescent="0.25"/>
    <row r="500" hidden="1" x14ac:dyDescent="0.25"/>
    <row r="501" hidden="1" x14ac:dyDescent="0.25"/>
    <row r="502" hidden="1" x14ac:dyDescent="0.25"/>
    <row r="503" hidden="1" x14ac:dyDescent="0.25"/>
    <row r="504" hidden="1" x14ac:dyDescent="0.25"/>
    <row r="505" hidden="1" x14ac:dyDescent="0.25"/>
    <row r="506" hidden="1" x14ac:dyDescent="0.25"/>
    <row r="507" hidden="1" x14ac:dyDescent="0.25"/>
    <row r="508" hidden="1" x14ac:dyDescent="0.25"/>
    <row r="509" hidden="1" x14ac:dyDescent="0.25"/>
    <row r="510" hidden="1" x14ac:dyDescent="0.25"/>
    <row r="511" hidden="1" x14ac:dyDescent="0.25"/>
    <row r="512" hidden="1" x14ac:dyDescent="0.25"/>
    <row r="513" hidden="1" x14ac:dyDescent="0.25"/>
    <row r="514" hidden="1" x14ac:dyDescent="0.25"/>
    <row r="515" hidden="1" x14ac:dyDescent="0.25"/>
    <row r="516" hidden="1" x14ac:dyDescent="0.25"/>
    <row r="517" hidden="1" x14ac:dyDescent="0.25"/>
    <row r="518" hidden="1" x14ac:dyDescent="0.25"/>
    <row r="519" hidden="1" x14ac:dyDescent="0.25"/>
    <row r="520" hidden="1" x14ac:dyDescent="0.25"/>
    <row r="521" hidden="1" x14ac:dyDescent="0.25"/>
    <row r="522" hidden="1" x14ac:dyDescent="0.25"/>
    <row r="523" hidden="1" x14ac:dyDescent="0.25"/>
    <row r="524" hidden="1" x14ac:dyDescent="0.25"/>
    <row r="525" hidden="1" x14ac:dyDescent="0.25"/>
    <row r="526" hidden="1" x14ac:dyDescent="0.25"/>
    <row r="527" hidden="1" x14ac:dyDescent="0.25"/>
    <row r="528" hidden="1" x14ac:dyDescent="0.25"/>
    <row r="529" hidden="1" x14ac:dyDescent="0.25"/>
    <row r="530" hidden="1" x14ac:dyDescent="0.25"/>
    <row r="531" hidden="1" x14ac:dyDescent="0.25"/>
    <row r="532" hidden="1" x14ac:dyDescent="0.25"/>
    <row r="533" hidden="1" x14ac:dyDescent="0.25"/>
    <row r="534" hidden="1" x14ac:dyDescent="0.25"/>
    <row r="535" hidden="1" x14ac:dyDescent="0.25"/>
    <row r="536" hidden="1" x14ac:dyDescent="0.25"/>
    <row r="537" hidden="1" x14ac:dyDescent="0.25"/>
    <row r="538" hidden="1" x14ac:dyDescent="0.25"/>
    <row r="539" hidden="1" x14ac:dyDescent="0.25"/>
    <row r="540" hidden="1" x14ac:dyDescent="0.25"/>
    <row r="541" hidden="1" x14ac:dyDescent="0.25"/>
    <row r="542" hidden="1" x14ac:dyDescent="0.25"/>
    <row r="543" hidden="1" x14ac:dyDescent="0.25"/>
    <row r="544" hidden="1" x14ac:dyDescent="0.25"/>
    <row r="545" hidden="1" x14ac:dyDescent="0.25"/>
    <row r="546" hidden="1" x14ac:dyDescent="0.25"/>
    <row r="547" hidden="1" x14ac:dyDescent="0.25"/>
    <row r="548" hidden="1" x14ac:dyDescent="0.25"/>
    <row r="549" hidden="1" x14ac:dyDescent="0.25"/>
    <row r="550" hidden="1" x14ac:dyDescent="0.25"/>
    <row r="551" hidden="1" x14ac:dyDescent="0.25"/>
    <row r="552" hidden="1" x14ac:dyDescent="0.25"/>
    <row r="553" hidden="1" x14ac:dyDescent="0.25"/>
    <row r="554" hidden="1" x14ac:dyDescent="0.25"/>
    <row r="555" hidden="1" x14ac:dyDescent="0.25"/>
    <row r="556" hidden="1" x14ac:dyDescent="0.25"/>
    <row r="557" hidden="1" x14ac:dyDescent="0.25"/>
    <row r="558" hidden="1" x14ac:dyDescent="0.25"/>
    <row r="559" hidden="1" x14ac:dyDescent="0.25"/>
    <row r="560" hidden="1" x14ac:dyDescent="0.25"/>
    <row r="561" hidden="1" x14ac:dyDescent="0.25"/>
    <row r="562" hidden="1" x14ac:dyDescent="0.25"/>
    <row r="563" hidden="1" x14ac:dyDescent="0.25"/>
    <row r="564" hidden="1" x14ac:dyDescent="0.25"/>
    <row r="565" hidden="1" x14ac:dyDescent="0.25"/>
    <row r="566" hidden="1" x14ac:dyDescent="0.25"/>
    <row r="567" hidden="1" x14ac:dyDescent="0.25"/>
    <row r="568" hidden="1" x14ac:dyDescent="0.25"/>
    <row r="569" hidden="1" x14ac:dyDescent="0.25"/>
    <row r="570" hidden="1" x14ac:dyDescent="0.25"/>
    <row r="571" hidden="1" x14ac:dyDescent="0.25"/>
    <row r="572" hidden="1" x14ac:dyDescent="0.25"/>
    <row r="573" hidden="1" x14ac:dyDescent="0.25"/>
    <row r="574" hidden="1" x14ac:dyDescent="0.25"/>
    <row r="575" hidden="1" x14ac:dyDescent="0.25"/>
    <row r="576" hidden="1" x14ac:dyDescent="0.25"/>
    <row r="577" hidden="1" x14ac:dyDescent="0.25"/>
    <row r="578" hidden="1" x14ac:dyDescent="0.25"/>
    <row r="579" hidden="1" x14ac:dyDescent="0.25"/>
    <row r="580" hidden="1" x14ac:dyDescent="0.25"/>
    <row r="581" hidden="1" x14ac:dyDescent="0.25"/>
    <row r="582" hidden="1" x14ac:dyDescent="0.25"/>
    <row r="583" hidden="1" x14ac:dyDescent="0.25"/>
    <row r="584" hidden="1" x14ac:dyDescent="0.25"/>
    <row r="585" hidden="1" x14ac:dyDescent="0.25"/>
    <row r="586" hidden="1" x14ac:dyDescent="0.25"/>
    <row r="587" hidden="1" x14ac:dyDescent="0.25"/>
    <row r="588" hidden="1" x14ac:dyDescent="0.25"/>
    <row r="589" hidden="1" x14ac:dyDescent="0.25"/>
    <row r="590" hidden="1" x14ac:dyDescent="0.25"/>
    <row r="591" hidden="1" x14ac:dyDescent="0.25"/>
    <row r="592" hidden="1" x14ac:dyDescent="0.25"/>
    <row r="593" hidden="1" x14ac:dyDescent="0.25"/>
    <row r="594" hidden="1" x14ac:dyDescent="0.25"/>
    <row r="595" hidden="1" x14ac:dyDescent="0.25"/>
    <row r="596" hidden="1" x14ac:dyDescent="0.25"/>
    <row r="597" hidden="1" x14ac:dyDescent="0.25"/>
    <row r="598" hidden="1" x14ac:dyDescent="0.25"/>
    <row r="599" hidden="1" x14ac:dyDescent="0.25"/>
    <row r="600" hidden="1" x14ac:dyDescent="0.25"/>
    <row r="601" hidden="1" x14ac:dyDescent="0.25"/>
    <row r="602" hidden="1" x14ac:dyDescent="0.25"/>
    <row r="603" hidden="1" x14ac:dyDescent="0.25"/>
    <row r="604" hidden="1" x14ac:dyDescent="0.25"/>
    <row r="605" hidden="1" x14ac:dyDescent="0.25"/>
    <row r="606" hidden="1" x14ac:dyDescent="0.25"/>
    <row r="607" hidden="1" x14ac:dyDescent="0.25"/>
    <row r="608" hidden="1" x14ac:dyDescent="0.25"/>
    <row r="609" hidden="1" x14ac:dyDescent="0.25"/>
    <row r="610" hidden="1" x14ac:dyDescent="0.25"/>
    <row r="611" hidden="1" x14ac:dyDescent="0.25"/>
    <row r="612" hidden="1" x14ac:dyDescent="0.25"/>
    <row r="613" hidden="1" x14ac:dyDescent="0.25"/>
    <row r="614" hidden="1" x14ac:dyDescent="0.25"/>
    <row r="615" hidden="1" x14ac:dyDescent="0.25"/>
    <row r="616" hidden="1" x14ac:dyDescent="0.25"/>
    <row r="617" hidden="1" x14ac:dyDescent="0.25"/>
    <row r="618" hidden="1" x14ac:dyDescent="0.25"/>
    <row r="619" hidden="1" x14ac:dyDescent="0.25"/>
    <row r="620" hidden="1" x14ac:dyDescent="0.25"/>
    <row r="621" hidden="1" x14ac:dyDescent="0.25"/>
    <row r="622" hidden="1" x14ac:dyDescent="0.25"/>
    <row r="623" hidden="1" x14ac:dyDescent="0.25"/>
    <row r="624" hidden="1" x14ac:dyDescent="0.25"/>
    <row r="625" hidden="1" x14ac:dyDescent="0.25"/>
    <row r="626" hidden="1" x14ac:dyDescent="0.25"/>
    <row r="627" hidden="1" x14ac:dyDescent="0.25"/>
    <row r="628" hidden="1" x14ac:dyDescent="0.25"/>
    <row r="629" hidden="1" x14ac:dyDescent="0.25"/>
    <row r="630" hidden="1" x14ac:dyDescent="0.25"/>
    <row r="631" hidden="1" x14ac:dyDescent="0.25"/>
    <row r="632" hidden="1" x14ac:dyDescent="0.25"/>
    <row r="633" hidden="1" x14ac:dyDescent="0.25"/>
    <row r="634" hidden="1" x14ac:dyDescent="0.25"/>
    <row r="635" hidden="1" x14ac:dyDescent="0.25"/>
    <row r="636" hidden="1" x14ac:dyDescent="0.25"/>
    <row r="637" hidden="1" x14ac:dyDescent="0.25"/>
    <row r="638" hidden="1" x14ac:dyDescent="0.25"/>
    <row r="639" hidden="1" x14ac:dyDescent="0.25"/>
    <row r="640" hidden="1" x14ac:dyDescent="0.25"/>
    <row r="641" hidden="1" x14ac:dyDescent="0.25"/>
    <row r="642" hidden="1" x14ac:dyDescent="0.25"/>
    <row r="643" hidden="1" x14ac:dyDescent="0.25"/>
    <row r="644" hidden="1" x14ac:dyDescent="0.25"/>
    <row r="645" hidden="1" x14ac:dyDescent="0.25"/>
    <row r="646" hidden="1" x14ac:dyDescent="0.25"/>
    <row r="647" hidden="1" x14ac:dyDescent="0.25"/>
    <row r="648" hidden="1" x14ac:dyDescent="0.25"/>
    <row r="649" hidden="1" x14ac:dyDescent="0.25"/>
    <row r="650" hidden="1" x14ac:dyDescent="0.25"/>
    <row r="651" hidden="1" x14ac:dyDescent="0.25"/>
    <row r="652" hidden="1" x14ac:dyDescent="0.25"/>
    <row r="653" hidden="1" x14ac:dyDescent="0.25"/>
    <row r="654" hidden="1" x14ac:dyDescent="0.25"/>
    <row r="655" hidden="1" x14ac:dyDescent="0.25"/>
    <row r="656" hidden="1" x14ac:dyDescent="0.25"/>
    <row r="657" hidden="1" x14ac:dyDescent="0.25"/>
    <row r="658" hidden="1" x14ac:dyDescent="0.25"/>
    <row r="659" hidden="1" x14ac:dyDescent="0.25"/>
    <row r="660" hidden="1" x14ac:dyDescent="0.25"/>
    <row r="661" hidden="1" x14ac:dyDescent="0.25"/>
    <row r="662" hidden="1" x14ac:dyDescent="0.25"/>
    <row r="663" hidden="1" x14ac:dyDescent="0.25"/>
    <row r="664" hidden="1" x14ac:dyDescent="0.25"/>
    <row r="665" hidden="1" x14ac:dyDescent="0.25"/>
    <row r="666" hidden="1" x14ac:dyDescent="0.25"/>
    <row r="667" hidden="1" x14ac:dyDescent="0.25"/>
    <row r="668" hidden="1" x14ac:dyDescent="0.25"/>
    <row r="669" hidden="1" x14ac:dyDescent="0.25"/>
    <row r="670" hidden="1" x14ac:dyDescent="0.25"/>
    <row r="671" hidden="1" x14ac:dyDescent="0.25"/>
    <row r="672" hidden="1" x14ac:dyDescent="0.25"/>
    <row r="673" hidden="1" x14ac:dyDescent="0.25"/>
    <row r="674" hidden="1" x14ac:dyDescent="0.25"/>
    <row r="675" hidden="1" x14ac:dyDescent="0.25"/>
    <row r="676" hidden="1" x14ac:dyDescent="0.25"/>
    <row r="677" hidden="1" x14ac:dyDescent="0.25"/>
    <row r="678" hidden="1" x14ac:dyDescent="0.25"/>
    <row r="679" hidden="1" x14ac:dyDescent="0.25"/>
    <row r="680" hidden="1" x14ac:dyDescent="0.25"/>
    <row r="681" hidden="1" x14ac:dyDescent="0.25"/>
    <row r="682" hidden="1" x14ac:dyDescent="0.25"/>
    <row r="683" hidden="1" x14ac:dyDescent="0.25"/>
    <row r="684" hidden="1" x14ac:dyDescent="0.25"/>
    <row r="685" hidden="1" x14ac:dyDescent="0.25"/>
    <row r="686" hidden="1" x14ac:dyDescent="0.25"/>
    <row r="687" hidden="1" x14ac:dyDescent="0.25"/>
    <row r="688" hidden="1" x14ac:dyDescent="0.25"/>
    <row r="689" hidden="1" x14ac:dyDescent="0.25"/>
    <row r="690" hidden="1" x14ac:dyDescent="0.25"/>
    <row r="691" hidden="1" x14ac:dyDescent="0.25"/>
    <row r="692" hidden="1" x14ac:dyDescent="0.25"/>
    <row r="693" hidden="1" x14ac:dyDescent="0.25"/>
    <row r="694" hidden="1" x14ac:dyDescent="0.25"/>
    <row r="695" hidden="1" x14ac:dyDescent="0.25"/>
    <row r="696" hidden="1" x14ac:dyDescent="0.25"/>
    <row r="697" hidden="1" x14ac:dyDescent="0.25"/>
    <row r="698" hidden="1" x14ac:dyDescent="0.25"/>
    <row r="699" hidden="1" x14ac:dyDescent="0.25"/>
    <row r="700" hidden="1" x14ac:dyDescent="0.25"/>
    <row r="701" hidden="1" x14ac:dyDescent="0.25"/>
    <row r="702" hidden="1" x14ac:dyDescent="0.25"/>
  </sheetData>
  <sheetProtection password="EB9D" sheet="1" selectLockedCells="1"/>
  <mergeCells count="77">
    <mergeCell ref="D39:H43"/>
    <mergeCell ref="B32:H32"/>
    <mergeCell ref="A76:D77"/>
    <mergeCell ref="B12:D12"/>
    <mergeCell ref="B14:D14"/>
    <mergeCell ref="B15:D15"/>
    <mergeCell ref="B16:D16"/>
    <mergeCell ref="A25:H25"/>
    <mergeCell ref="B19:H19"/>
    <mergeCell ref="B17:D17"/>
    <mergeCell ref="B23:H23"/>
    <mergeCell ref="A21:F21"/>
    <mergeCell ref="A39:A43"/>
    <mergeCell ref="B41:B43"/>
    <mergeCell ref="C41:C43"/>
    <mergeCell ref="B67:G67"/>
    <mergeCell ref="B66:G66"/>
    <mergeCell ref="B65:G65"/>
    <mergeCell ref="A64:H64"/>
    <mergeCell ref="A87:D87"/>
    <mergeCell ref="A68:H68"/>
    <mergeCell ref="A73:C73"/>
    <mergeCell ref="A69:B69"/>
    <mergeCell ref="A70:B70"/>
    <mergeCell ref="A72:H72"/>
    <mergeCell ref="A86:D86"/>
    <mergeCell ref="A75:D75"/>
    <mergeCell ref="A78:D78"/>
    <mergeCell ref="B82:D82"/>
    <mergeCell ref="A84:D84"/>
    <mergeCell ref="A85:D85"/>
    <mergeCell ref="A79:D79"/>
    <mergeCell ref="A80:D80"/>
    <mergeCell ref="A81:D81"/>
    <mergeCell ref="A11:H11"/>
    <mergeCell ref="A50:H50"/>
    <mergeCell ref="A52:H52"/>
    <mergeCell ref="A59:H59"/>
    <mergeCell ref="A63:H63"/>
    <mergeCell ref="A49:H49"/>
    <mergeCell ref="C22:D22"/>
    <mergeCell ref="F22:G22"/>
    <mergeCell ref="A22:B22"/>
    <mergeCell ref="B47:B48"/>
    <mergeCell ref="C47:C48"/>
    <mergeCell ref="B45:B46"/>
    <mergeCell ref="C45:C46"/>
    <mergeCell ref="A45:A48"/>
    <mergeCell ref="D26:H31"/>
    <mergeCell ref="D33:H36"/>
    <mergeCell ref="A20:H20"/>
    <mergeCell ref="C37:H37"/>
    <mergeCell ref="E16:H16"/>
    <mergeCell ref="E17:H17"/>
    <mergeCell ref="A33:A37"/>
    <mergeCell ref="A18:E18"/>
    <mergeCell ref="A101:B101"/>
    <mergeCell ref="A96:B96"/>
    <mergeCell ref="A97:B97"/>
    <mergeCell ref="A98:B98"/>
    <mergeCell ref="A99:B99"/>
    <mergeCell ref="A100:B100"/>
    <mergeCell ref="A1:E1"/>
    <mergeCell ref="F1:G1"/>
    <mergeCell ref="B8:D8"/>
    <mergeCell ref="B9:G9"/>
    <mergeCell ref="B10:G10"/>
    <mergeCell ref="B6:D6"/>
    <mergeCell ref="B7:D7"/>
    <mergeCell ref="E7:H7"/>
    <mergeCell ref="E8:H8"/>
    <mergeCell ref="G3:H3"/>
    <mergeCell ref="B5:D5"/>
    <mergeCell ref="E2:F2"/>
    <mergeCell ref="A2:A3"/>
    <mergeCell ref="B2:D3"/>
    <mergeCell ref="G2:H2"/>
  </mergeCells>
  <conditionalFormatting sqref="B9">
    <cfRule type="containsText" dxfId="3" priority="21" operator="containsText" text="keine Auswahl getroffen">
      <formula>NOT(ISERROR(SEARCH("keine Auswahl getroffen",B9)))</formula>
    </cfRule>
  </conditionalFormatting>
  <conditionalFormatting sqref="B10">
    <cfRule type="containsText" dxfId="2" priority="20" operator="containsText" text="keine Auswahl getroffen">
      <formula>NOT(ISERROR(SEARCH("keine Auswahl getroffen",B10)))</formula>
    </cfRule>
  </conditionalFormatting>
  <conditionalFormatting sqref="B65:G65">
    <cfRule type="containsText" dxfId="1" priority="17" operator="containsText" text="keine Auswahl getroffen">
      <formula>NOT(ISERROR(SEARCH("keine Auswahl getroffen",B65)))</formula>
    </cfRule>
  </conditionalFormatting>
  <conditionalFormatting sqref="B24">
    <cfRule type="containsText" dxfId="0" priority="3" operator="containsText" text="keine Auswahl getroffen">
      <formula>NOT(ISERROR(SEARCH("keine Auswahl getroffen",B24)))</formula>
    </cfRule>
  </conditionalFormatting>
  <dataValidations count="22">
    <dataValidation type="list" allowBlank="1" showInputMessage="1" showErrorMessage="1" sqref="B10">
      <formula1>$U$19:$U$29</formula1>
    </dataValidation>
    <dataValidation type="whole" allowBlank="1" showInputMessage="1" showErrorMessage="1" sqref="F53:F58 D53:D58 H53:H58 A60:A62">
      <formula1>0</formula1>
      <formula2>10000</formula2>
    </dataValidation>
    <dataValidation type="whole" allowBlank="1" showInputMessage="1" showErrorMessage="1" sqref="H90:H94 E75:E82 E84:E87 D90:D94 F90:F94">
      <formula1>0</formula1>
      <formula2>168</formula2>
    </dataValidation>
    <dataValidation type="list" allowBlank="1" showInputMessage="1" showErrorMessage="1" sqref="B9">
      <formula1>$U$1:$U$17</formula1>
    </dataValidation>
    <dataValidation type="whole" allowBlank="1" showInputMessage="1" showErrorMessage="1" sqref="F4 F13">
      <formula1>10000</formula1>
      <formula2>15999</formula2>
    </dataValidation>
    <dataValidation type="whole" allowBlank="1" showInputMessage="1" showErrorMessage="1" sqref="D69 C96:C101 F69 H69">
      <formula1>0</formula1>
      <formula2>1000</formula2>
    </dataValidation>
    <dataValidation type="whole" allowBlank="1" showInputMessage="1" showErrorMessage="1" errorTitle="Berichtsjahr" error="Das Jahr ist nicht korrekt angegeben." promptTitle="Berichtsjahr" prompt="Bitte geben Sie ein gültiges Berichtsjahr ein." sqref="H1">
      <formula1>2019</formula1>
      <formula2>2030</formula2>
    </dataValidation>
    <dataValidation type="whole" allowBlank="1" showInputMessage="1" showErrorMessage="1" promptTitle="lfd. Nummer" prompt="Bei mehreren Anboten im Berichtsjahr bitte hier eine Nummer der Meldung zuordnen." sqref="G3">
      <formula1>0</formula1>
      <formula2>100</formula2>
    </dataValidation>
    <dataValidation allowBlank="1" showInputMessage="1" showErrorMessage="1" promptTitle="Telefonnummer" prompt="Bitte im Format 030 - xxx oder 0176 - xxxx eingeben." sqref="B6:D6"/>
    <dataValidation type="whole" allowBlank="1" showInputMessage="1" showErrorMessage="1" sqref="H70:H71 F70:F71 D70">
      <formula1>0</formula1>
      <formula2>100</formula2>
    </dataValidation>
    <dataValidation type="textLength" allowBlank="1" showInputMessage="1" showErrorMessage="1" sqref="B2:D3">
      <formula1>0</formula1>
      <formula2>120</formula2>
    </dataValidation>
    <dataValidation allowBlank="1" promptTitle="Eingabewert" prompt="Wenn die Einrichtung überwiegend barrierefrei ist, bitte ein &quot;x&quot; angeben." sqref="G6"/>
    <dataValidation type="whole" allowBlank="1" showInputMessage="1" showErrorMessage="1" sqref="F18">
      <formula1>0</formula1>
      <formula2>99999</formula2>
    </dataValidation>
    <dataValidation type="textLength" allowBlank="1" showInputMessage="1" showErrorMessage="1" sqref="G15 G21">
      <formula1>0</formula1>
      <formula2>1</formula2>
    </dataValidation>
    <dataValidation operator="lessThan" showInputMessage="1" showErrorMessage="1" errorTitle="Fehleingabe" error="Bitte nur die 8-stellige LOR angeben." promptTitle="LOR" prompt="Bitte geben Sie die 8-stellige LOR zum Standort ein." sqref="G5:H5"/>
    <dataValidation type="list" operator="lessThan" showInputMessage="1" showErrorMessage="1" errorTitle="Fehleingabe" error="Bitte nur die 8-stellige LOR angeben." promptTitle="LOR" prompt="Bitte geben Sie die 8-stellige LOR zum Standort ein." sqref="B25:D25 B11:D11 B20:D20">
      <formula1>$X$16:$X$75</formula1>
    </dataValidation>
    <dataValidation operator="lessThan" errorTitle="Fehleingabe" error="Bitte nur die 8-stellige LOR angeben." promptTitle="LOR" prompt="Bitte geben Sie die 8-stellige LOR zum Standort ein." sqref="F5 A32 B26:B32 D26"/>
    <dataValidation type="textLength" operator="equal" errorTitle="Fehleingabe" error="Bitte nur die 8-stellige LOR angeben." promptTitle="LOR" prompt="Bitte geben Sie die 8-stellige LOR zum Standort ein." sqref="C26:C31">
      <formula1>1</formula1>
    </dataValidation>
    <dataValidation type="decimal" allowBlank="1" showInputMessage="1" showErrorMessage="1" sqref="D71">
      <formula1>0</formula1>
      <formula2>100</formula2>
    </dataValidation>
    <dataValidation type="list" allowBlank="1" showInputMessage="1" showErrorMessage="1" sqref="B65:G67">
      <formula1>$R$1:$R$18</formula1>
    </dataValidation>
    <dataValidation type="list" allowBlank="1" showInputMessage="1" sqref="G2:H2">
      <formula1>$X$2:$X$14</formula1>
    </dataValidation>
    <dataValidation type="list" allowBlank="1" showInputMessage="1" showErrorMessage="1" sqref="B24">
      <formula1>$R$21:$R$24</formula1>
    </dataValidation>
  </dataValidations>
  <pageMargins left="0.51181102362204722" right="0.43307086614173229" top="0.74803149606299213" bottom="0.43307086614173229" header="0.19685039370078741" footer="0.31496062992125984"/>
  <pageSetup paperSize="9" fitToHeight="0" orientation="portrait" r:id="rId1"/>
  <headerFooter>
    <oddHeader>&amp;L&amp;"Calibri,Fett"&amp;K00-042Statistikteil
&amp;C&amp;"-,Fett Kursiv"&amp;14&amp;K00-041Angebotsform 5&amp;R&amp;"-,Kursiv"&amp;9&amp;K00-042Version 2021-12-31</oddHeader>
    <oddFooter>&amp;R&amp;"-,Kursiv"&amp;9&amp;K00-047Seite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3"/>
  <sheetViews>
    <sheetView showGridLines="0" view="pageLayout" topLeftCell="A4" zoomScaleNormal="100" zoomScaleSheetLayoutView="100" workbookViewId="0">
      <selection activeCell="A7" sqref="A7"/>
    </sheetView>
  </sheetViews>
  <sheetFormatPr baseColWidth="10" defaultColWidth="0" defaultRowHeight="15" zeroHeight="1" x14ac:dyDescent="0.25"/>
  <cols>
    <col min="1" max="1" width="122.28515625" style="47" customWidth="1"/>
    <col min="2" max="2" width="12.140625" customWidth="1"/>
    <col min="3" max="8" width="10.85546875" hidden="1" customWidth="1"/>
    <col min="9" max="16384" width="11" hidden="1"/>
  </cols>
  <sheetData>
    <row r="1" spans="1:1" ht="38.25" customHeight="1" x14ac:dyDescent="0.25">
      <c r="A1" s="45" t="s">
        <v>1010</v>
      </c>
    </row>
    <row r="2" spans="1:1" ht="253.5" customHeight="1" x14ac:dyDescent="0.25">
      <c r="A2" s="53" t="s">
        <v>1062</v>
      </c>
    </row>
    <row r="3" spans="1:1" ht="73.5" customHeight="1" x14ac:dyDescent="0.25">
      <c r="A3" s="54" t="s">
        <v>1036</v>
      </c>
    </row>
    <row r="4" spans="1:1" ht="61.5" customHeight="1" x14ac:dyDescent="0.25">
      <c r="A4" s="55" t="s">
        <v>1037</v>
      </c>
    </row>
    <row r="5" spans="1:1" s="56" customFormat="1" ht="133.5" customHeight="1" x14ac:dyDescent="0.25">
      <c r="A5" s="80" t="s">
        <v>1063</v>
      </c>
    </row>
    <row r="6" spans="1:1" ht="93.75" customHeight="1" x14ac:dyDescent="0.25">
      <c r="A6" s="54" t="s">
        <v>1059</v>
      </c>
    </row>
    <row r="7" spans="1:1" ht="92.25" customHeight="1" x14ac:dyDescent="0.25">
      <c r="A7" s="46" t="s">
        <v>1066</v>
      </c>
    </row>
    <row r="8" spans="1:1" ht="26.1" customHeight="1" x14ac:dyDescent="0.25"/>
    <row r="9" spans="1:1" ht="33.950000000000003" customHeight="1" x14ac:dyDescent="0.25"/>
    <row r="10" spans="1:1" x14ac:dyDescent="0.25"/>
    <row r="11" spans="1:1" x14ac:dyDescent="0.25"/>
    <row r="12" spans="1:1" x14ac:dyDescent="0.25"/>
    <row r="13" spans="1:1" x14ac:dyDescent="0.25"/>
    <row r="14" spans="1:1" x14ac:dyDescent="0.25"/>
    <row r="15" spans="1:1" x14ac:dyDescent="0.25"/>
    <row r="16" spans="1:1" x14ac:dyDescent="0.25"/>
    <row r="17" x14ac:dyDescent="0.25"/>
    <row r="18" x14ac:dyDescent="0.25"/>
    <row r="19" x14ac:dyDescent="0.25"/>
    <row r="20" x14ac:dyDescent="0.25"/>
    <row r="21" x14ac:dyDescent="0.25"/>
    <row r="22" x14ac:dyDescent="0.25"/>
    <row r="23" x14ac:dyDescent="0.25"/>
  </sheetData>
  <sheetProtection sheet="1" selectLockedCells="1" selectUnlockedCells="1"/>
  <phoneticPr fontId="3" type="noConversion"/>
  <pageMargins left="0.74803149606299213" right="0.74803149606299213" top="0.78740157480314965" bottom="0.78740157480314965" header="0.31496062992125984" footer="0.51181102362204722"/>
  <pageSetup paperSize="9" orientation="portrait" r:id="rId1"/>
  <headerFooter>
    <oddHeader xml:space="preserve">&amp;L&amp;"-,Fett"&amp;K00-041Anmerkungen zum Statistikteil&amp;"-,Fett Kursiv"&amp;14 &amp;C&amp;"-,Fett Kursiv"&amp;14&amp;K00-041Angebotsform 5&amp;R&amp;"-,Kursiv"&amp;9&amp;K00-041Version 2020-12-31
</oddHeader>
  </headerFooter>
  <extLst>
    <ext xmlns:mx="http://schemas.microsoft.com/office/mac/excel/2008/main" uri="{64002731-A6B0-56B0-2670-7721B7C09600}">
      <mx:PLV Mode="1" OnePage="0" WScale="0"/>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Statistik_AF5</vt:lpstr>
      <vt:lpstr>Anmerkungen</vt:lpstr>
    </vt:vector>
  </TitlesOfParts>
  <Company>SenBJF</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Steffen.Seilert@senbjf.berlin.de</dc:creator>
  <cp:lastModifiedBy>Seilert, Steffen</cp:lastModifiedBy>
  <cp:lastPrinted>2021-12-13T18:34:26Z</cp:lastPrinted>
  <dcterms:created xsi:type="dcterms:W3CDTF">2020-10-28T11:37:25Z</dcterms:created>
  <dcterms:modified xsi:type="dcterms:W3CDTF">2022-01-19T14:48:08Z</dcterms:modified>
</cp:coreProperties>
</file>